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checkCompatibility="1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\\192.168.0.50\個人\本社\本614\介ホ協関係\01_経営支援PJT\2022経営概況調査\"/>
    </mc:Choice>
  </mc:AlternateContent>
  <xr:revisionPtr revIDLastSave="0" documentId="13_ncr:1_{796A98B8-4A38-450D-A51C-177127D724C1}" xr6:coauthVersionLast="47" xr6:coauthVersionMax="47" xr10:uidLastSave="{00000000-0000-0000-0000-000000000000}"/>
  <bookViews>
    <workbookView xWindow="-120" yWindow="-120" windowWidth="20730" windowHeight="11160" tabRatio="861" activeTab="1" xr2:uid="{00000000-000D-0000-FFFF-FFFF00000000}"/>
  </bookViews>
  <sheets>
    <sheet name="問4（１）（収入）（２）" sheetId="82" r:id="rId1"/>
    <sheet name="問4（３）-C（支出-3）" sheetId="83" r:id="rId2"/>
  </sheets>
  <definedNames>
    <definedName name="_xlnm.Print_Area" localSheetId="0">'問4（１）（収入）（２）'!$A$1:$U$87</definedName>
    <definedName name="_xlnm.Print_Area" localSheetId="1">'問4（３）-C（支出-3）'!$A$1:$W$59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T10" i="82" l="1"/>
  <c r="T13" i="82"/>
  <c r="W47" i="83"/>
  <c r="V47" i="83"/>
  <c r="U73" i="82" l="1"/>
  <c r="T73" i="82"/>
  <c r="W7" i="83"/>
  <c r="P61" i="83" s="1"/>
  <c r="V7" i="83"/>
  <c r="I61" i="83" s="1"/>
  <c r="U61" i="82"/>
  <c r="T61" i="82"/>
  <c r="P73" i="83"/>
  <c r="I73" i="83"/>
  <c r="P70" i="83"/>
  <c r="I70" i="83"/>
  <c r="P68" i="83"/>
  <c r="I68" i="83"/>
  <c r="P65" i="83"/>
  <c r="I65" i="83"/>
  <c r="W53" i="83"/>
  <c r="P69" i="83" s="1"/>
  <c r="V53" i="83"/>
  <c r="I69" i="83" s="1"/>
  <c r="P64" i="83"/>
  <c r="I64" i="83"/>
  <c r="W35" i="83"/>
  <c r="V35" i="83"/>
  <c r="W28" i="83"/>
  <c r="V28" i="83"/>
  <c r="W24" i="83"/>
  <c r="V24" i="83"/>
  <c r="W19" i="83"/>
  <c r="V19" i="83"/>
  <c r="U79" i="82"/>
  <c r="T79" i="82"/>
  <c r="U41" i="82"/>
  <c r="T41" i="82"/>
  <c r="U38" i="82"/>
  <c r="T38" i="82"/>
  <c r="U34" i="82"/>
  <c r="T34" i="82"/>
  <c r="U31" i="82"/>
  <c r="T31" i="82"/>
  <c r="U13" i="82"/>
  <c r="U10" i="82"/>
  <c r="W10" i="83" l="1"/>
  <c r="W43" i="83" s="1"/>
  <c r="P67" i="83" s="1"/>
  <c r="P66" i="83" s="1"/>
  <c r="V10" i="83"/>
  <c r="V43" i="83" s="1"/>
  <c r="I67" i="83" s="1"/>
  <c r="I66" i="83" s="1"/>
  <c r="U37" i="82"/>
  <c r="U86" i="82"/>
  <c r="P63" i="83" s="1"/>
  <c r="P62" i="83" s="1"/>
  <c r="T37" i="82"/>
  <c r="T86" i="82" s="1"/>
  <c r="I63" i="83" s="1"/>
  <c r="I62" i="83" s="1"/>
  <c r="I71" i="83" l="1"/>
  <c r="I72" i="83" s="1"/>
  <c r="P71" i="83"/>
  <c r="P72" i="83" s="1"/>
  <c r="I74" i="83" l="1"/>
  <c r="I75" i="83" s="1"/>
  <c r="P74" i="83"/>
  <c r="P75" i="83" s="1"/>
</calcChain>
</file>

<file path=xl/sharedStrings.xml><?xml version="1.0" encoding="utf-8"?>
<sst xmlns="http://schemas.openxmlformats.org/spreadsheetml/2006/main" count="216" uniqueCount="192">
  <si>
    <t>科　　　　　　目</t>
    <rPh sb="0" eb="1">
      <t>カ</t>
    </rPh>
    <rPh sb="7" eb="8">
      <t>メ</t>
    </rPh>
    <phoneticPr fontId="19"/>
  </si>
  <si>
    <t>計</t>
    <rPh sb="0" eb="1">
      <t>ケイ</t>
    </rPh>
    <phoneticPr fontId="2"/>
  </si>
  <si>
    <t>（１）介護老人福祉施設</t>
    <rPh sb="3" eb="7">
      <t>カイゴロウジン</t>
    </rPh>
    <rPh sb="7" eb="11">
      <t>フクシシセツ</t>
    </rPh>
    <phoneticPr fontId="2"/>
  </si>
  <si>
    <t>（２）地域密着型介護老人福祉施設</t>
    <rPh sb="3" eb="5">
      <t>チイキ</t>
    </rPh>
    <rPh sb="5" eb="8">
      <t>ミッチャクガタ</t>
    </rPh>
    <rPh sb="8" eb="12">
      <t>カイゴロウジン</t>
    </rPh>
    <rPh sb="12" eb="16">
      <t>フクシシセツ</t>
    </rPh>
    <phoneticPr fontId="2"/>
  </si>
  <si>
    <t>訪問入浴介護（介護予防を含む）</t>
    <rPh sb="0" eb="2">
      <t>ホウモン</t>
    </rPh>
    <rPh sb="2" eb="4">
      <t>ニュウヨク</t>
    </rPh>
    <rPh sb="4" eb="6">
      <t>カイゴ</t>
    </rPh>
    <phoneticPr fontId="2"/>
  </si>
  <si>
    <t>福祉用具貸与（介護予防を含む）</t>
    <rPh sb="0" eb="2">
      <t>フクシ</t>
    </rPh>
    <rPh sb="2" eb="4">
      <t>ヨウグ</t>
    </rPh>
    <rPh sb="4" eb="6">
      <t>タイヨ</t>
    </rPh>
    <phoneticPr fontId="2"/>
  </si>
  <si>
    <t>特定施設入居者生活介護（介護予防を含む）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2"/>
  </si>
  <si>
    <t>定期巡回・随時対応型訪問介護看護</t>
    <rPh sb="0" eb="4">
      <t>テイキジュンカイ</t>
    </rPh>
    <rPh sb="5" eb="10">
      <t>ズイジタイオウガタ</t>
    </rPh>
    <rPh sb="10" eb="14">
      <t>ホウモンカイゴ</t>
    </rPh>
    <rPh sb="14" eb="16">
      <t>カンゴ</t>
    </rPh>
    <phoneticPr fontId="2"/>
  </si>
  <si>
    <t>認知症対応型通所介護（介護予防を含む）</t>
    <rPh sb="11" eb="13">
      <t>カイゴ</t>
    </rPh>
    <phoneticPr fontId="2"/>
  </si>
  <si>
    <t>小規模多機能型居宅介護（介護予防を含む）</t>
    <rPh sb="12" eb="14">
      <t>カイゴ</t>
    </rPh>
    <phoneticPr fontId="2"/>
  </si>
  <si>
    <t>認知症対応型共同生活介護（介護予防を含む）</t>
    <rPh sb="13" eb="15">
      <t>カイゴ</t>
    </rPh>
    <phoneticPr fontId="2"/>
  </si>
  <si>
    <t>地域密着型特定施設入居者生活介護</t>
    <rPh sb="0" eb="5">
      <t>チイキミッチャクガタ</t>
    </rPh>
    <rPh sb="5" eb="7">
      <t>トクテイ</t>
    </rPh>
    <rPh sb="7" eb="16">
      <t>シセツニュウキョシャセイカツカイゴ</t>
    </rPh>
    <phoneticPr fontId="2"/>
  </si>
  <si>
    <t>（１）居宅介護支援介護料収入（収益）</t>
    <rPh sb="12" eb="14">
      <t>シュウニュウ</t>
    </rPh>
    <rPh sb="15" eb="17">
      <t>シュウエキ</t>
    </rPh>
    <phoneticPr fontId="19"/>
  </si>
  <si>
    <t>小計</t>
    <rPh sb="0" eb="2">
      <t>ショウケイ</t>
    </rPh>
    <phoneticPr fontId="2"/>
  </si>
  <si>
    <t>介護老人福祉施設</t>
    <rPh sb="2" eb="4">
      <t>ロウジン</t>
    </rPh>
    <rPh sb="4" eb="6">
      <t>フクシ</t>
    </rPh>
    <rPh sb="6" eb="8">
      <t>シセツ</t>
    </rPh>
    <phoneticPr fontId="2"/>
  </si>
  <si>
    <t>地域密着型介護老人福祉施設</t>
    <rPh sb="5" eb="7">
      <t>カイゴ</t>
    </rPh>
    <rPh sb="7" eb="9">
      <t>ロウジン</t>
    </rPh>
    <rPh sb="9" eb="11">
      <t>フクシ</t>
    </rPh>
    <rPh sb="11" eb="13">
      <t>シセツ</t>
    </rPh>
    <phoneticPr fontId="4"/>
  </si>
  <si>
    <t>（３）食費収入（収益）</t>
    <rPh sb="3" eb="5">
      <t>ショクヒ</t>
    </rPh>
    <rPh sb="5" eb="7">
      <t>シュウニュウ</t>
    </rPh>
    <rPh sb="8" eb="10">
      <t>シュウエキ</t>
    </rPh>
    <phoneticPr fontId="2"/>
  </si>
  <si>
    <t>（４）居住費収入（収益）</t>
    <rPh sb="3" eb="6">
      <t>キョジュウヒ</t>
    </rPh>
    <rPh sb="6" eb="8">
      <t>シュウニュウ</t>
    </rPh>
    <rPh sb="9" eb="11">
      <t>シュウエキ</t>
    </rPh>
    <phoneticPr fontId="2"/>
  </si>
  <si>
    <t>（１）補助金収入（収益）</t>
    <rPh sb="3" eb="6">
      <t>ホジョキン</t>
    </rPh>
    <rPh sb="6" eb="8">
      <t>シュウニュウ</t>
    </rPh>
    <rPh sb="9" eb="11">
      <t>シュウエキ</t>
    </rPh>
    <phoneticPr fontId="19"/>
  </si>
  <si>
    <t>（２）市町村特別事業収入（収益）</t>
    <rPh sb="3" eb="6">
      <t>シチョウソン</t>
    </rPh>
    <rPh sb="6" eb="8">
      <t>トクベツ</t>
    </rPh>
    <rPh sb="8" eb="10">
      <t>ジギョウ</t>
    </rPh>
    <rPh sb="10" eb="12">
      <t>シュウニュウ</t>
    </rPh>
    <rPh sb="13" eb="15">
      <t>シュウエキ</t>
    </rPh>
    <phoneticPr fontId="19"/>
  </si>
  <si>
    <t>２　経費</t>
    <rPh sb="2" eb="4">
      <t>ケイヒ</t>
    </rPh>
    <phoneticPr fontId="2"/>
  </si>
  <si>
    <t>１　人件費</t>
    <rPh sb="2" eb="5">
      <t>ジンケンヒ</t>
    </rPh>
    <phoneticPr fontId="2"/>
  </si>
  <si>
    <t>売上原価計（１～４の合計）</t>
    <rPh sb="0" eb="2">
      <t>ウリアゲ</t>
    </rPh>
    <rPh sb="2" eb="4">
      <t>ゲンカ</t>
    </rPh>
    <rPh sb="4" eb="5">
      <t>ケイ</t>
    </rPh>
    <rPh sb="10" eb="12">
      <t>ゴウケイ</t>
    </rPh>
    <phoneticPr fontId="2"/>
  </si>
  <si>
    <t>２　受取配当金</t>
    <rPh sb="2" eb="4">
      <t>ウケトリ</t>
    </rPh>
    <rPh sb="4" eb="7">
      <t>ハイトウキン</t>
    </rPh>
    <phoneticPr fontId="2"/>
  </si>
  <si>
    <t>３　補助金収入</t>
    <rPh sb="2" eb="5">
      <t>ホジョキン</t>
    </rPh>
    <rPh sb="5" eb="7">
      <t>シュウニュウ</t>
    </rPh>
    <phoneticPr fontId="2"/>
  </si>
  <si>
    <t>２　徴収不能額</t>
    <rPh sb="2" eb="4">
      <t>チョウシュウ</t>
    </rPh>
    <rPh sb="4" eb="6">
      <t>フノウ</t>
    </rPh>
    <rPh sb="6" eb="7">
      <t>ガク</t>
    </rPh>
    <phoneticPr fontId="2"/>
  </si>
  <si>
    <t>３　その他の営業外費用（１，２に該当しないもの）</t>
    <rPh sb="4" eb="5">
      <t>ホカ</t>
    </rPh>
    <rPh sb="6" eb="9">
      <t>エイギョウガイ</t>
    </rPh>
    <rPh sb="9" eb="11">
      <t>ヒヨウ</t>
    </rPh>
    <rPh sb="16" eb="18">
      <t>ガイトウ</t>
    </rPh>
    <phoneticPr fontId="2"/>
  </si>
  <si>
    <t>①　派遣委託費</t>
    <rPh sb="2" eb="7">
      <t>ハケンイタクヒ</t>
    </rPh>
    <phoneticPr fontId="2"/>
  </si>
  <si>
    <t>①　土地</t>
    <rPh sb="2" eb="4">
      <t>トチ</t>
    </rPh>
    <phoneticPr fontId="2"/>
  </si>
  <si>
    <t>③　設備器械</t>
    <rPh sb="2" eb="4">
      <t>セツビ</t>
    </rPh>
    <rPh sb="4" eb="6">
      <t>キカイ</t>
    </rPh>
    <phoneticPr fontId="2"/>
  </si>
  <si>
    <t>②　建物及び建物付属設備</t>
    <rPh sb="2" eb="4">
      <t>タテモノ</t>
    </rPh>
    <rPh sb="4" eb="5">
      <t>オヨ</t>
    </rPh>
    <rPh sb="6" eb="10">
      <t>タテモノフゾク</t>
    </rPh>
    <rPh sb="10" eb="12">
      <t>セツビ</t>
    </rPh>
    <phoneticPr fontId="2"/>
  </si>
  <si>
    <t>④　その他の賃借料（①～③に該当しないもの）</t>
    <rPh sb="4" eb="5">
      <t>タ</t>
    </rPh>
    <rPh sb="6" eb="9">
      <t>チンシャクリョウ</t>
    </rPh>
    <rPh sb="14" eb="16">
      <t>ガイトウ</t>
    </rPh>
    <phoneticPr fontId="2"/>
  </si>
  <si>
    <t>（１）給食材料費</t>
    <rPh sb="3" eb="5">
      <t>キュウショク</t>
    </rPh>
    <rPh sb="5" eb="8">
      <t>ザイリョウヒ</t>
    </rPh>
    <phoneticPr fontId="2"/>
  </si>
  <si>
    <t>（２）車両費</t>
    <rPh sb="3" eb="6">
      <t>シャリョウヒ</t>
    </rPh>
    <phoneticPr fontId="2"/>
  </si>
  <si>
    <t>（３）光熱水費</t>
    <rPh sb="3" eb="7">
      <t>コウネツスイヒ</t>
    </rPh>
    <phoneticPr fontId="2"/>
  </si>
  <si>
    <t>（４）福利厚生費</t>
    <rPh sb="3" eb="8">
      <t>フクリコウセイヒ</t>
    </rPh>
    <phoneticPr fontId="2"/>
  </si>
  <si>
    <t>（５）旅費交通費</t>
    <rPh sb="3" eb="8">
      <t>リョヒコウツウヒ</t>
    </rPh>
    <phoneticPr fontId="2"/>
  </si>
  <si>
    <t>（６）研修費</t>
    <rPh sb="3" eb="6">
      <t>ケンシュウヒ</t>
    </rPh>
    <phoneticPr fontId="2"/>
  </si>
  <si>
    <t>（７）通信運搬費</t>
    <rPh sb="3" eb="8">
      <t>ツウシンウンパンヒ</t>
    </rPh>
    <phoneticPr fontId="2"/>
  </si>
  <si>
    <t>（８）修繕費</t>
    <rPh sb="3" eb="6">
      <t>シュウゼンヒ</t>
    </rPh>
    <phoneticPr fontId="2"/>
  </si>
  <si>
    <t>（９）賃借料</t>
    <rPh sb="3" eb="6">
      <t>チンシャクリョウ</t>
    </rPh>
    <phoneticPr fontId="2"/>
  </si>
  <si>
    <t>（１０）保険料</t>
    <rPh sb="4" eb="7">
      <t>ホケンリョウ</t>
    </rPh>
    <phoneticPr fontId="2"/>
  </si>
  <si>
    <t>（１１）租税公課</t>
    <rPh sb="4" eb="8">
      <t>ソゼイコウカ</t>
    </rPh>
    <phoneticPr fontId="2"/>
  </si>
  <si>
    <t>（１２）委託費</t>
    <rPh sb="4" eb="7">
      <t>イタクヒ</t>
    </rPh>
    <phoneticPr fontId="2"/>
  </si>
  <si>
    <t>（１３）その他の経費（（１）～（１２）に該当しないもの）</t>
    <rPh sb="6" eb="7">
      <t>ホカ</t>
    </rPh>
    <rPh sb="8" eb="10">
      <t>ケイヒ</t>
    </rPh>
    <rPh sb="20" eb="22">
      <t>ガイトウ</t>
    </rPh>
    <phoneticPr fontId="2"/>
  </si>
  <si>
    <t>（１）建物及び建物付属設備減価償却費</t>
    <rPh sb="3" eb="5">
      <t>タテモノ</t>
    </rPh>
    <rPh sb="5" eb="6">
      <t>オヨ</t>
    </rPh>
    <rPh sb="7" eb="9">
      <t>タテモノ</t>
    </rPh>
    <rPh sb="9" eb="11">
      <t>フゾク</t>
    </rPh>
    <rPh sb="11" eb="13">
      <t>セツビ</t>
    </rPh>
    <rPh sb="13" eb="15">
      <t>ゲンカ</t>
    </rPh>
    <rPh sb="15" eb="18">
      <t>ショウキャクヒ</t>
    </rPh>
    <phoneticPr fontId="2"/>
  </si>
  <si>
    <t>（２）車両船舶設備減価償却費</t>
    <rPh sb="3" eb="5">
      <t>シャリョウ</t>
    </rPh>
    <rPh sb="5" eb="7">
      <t>センパク</t>
    </rPh>
    <rPh sb="7" eb="9">
      <t>セツビ</t>
    </rPh>
    <rPh sb="9" eb="14">
      <t>ゲンカショウキャクヒ</t>
    </rPh>
    <phoneticPr fontId="2"/>
  </si>
  <si>
    <t>（３）特殊浴槽減価償却費</t>
    <rPh sb="3" eb="7">
      <t>トクシュヨクソウ</t>
    </rPh>
    <rPh sb="7" eb="12">
      <t>ゲンカショウキャクヒ</t>
    </rPh>
    <phoneticPr fontId="2"/>
  </si>
  <si>
    <t>（４）消毒設備減価償却費</t>
    <rPh sb="3" eb="7">
      <t>ショウドクセツビ</t>
    </rPh>
    <rPh sb="7" eb="12">
      <t>ゲンカショウキャクヒ</t>
    </rPh>
    <phoneticPr fontId="2"/>
  </si>
  <si>
    <t>（５）福祉用具減価償却費</t>
    <rPh sb="3" eb="7">
      <t>フクシヨウグ</t>
    </rPh>
    <rPh sb="7" eb="12">
      <t>ゲンカショウキャクヒ</t>
    </rPh>
    <phoneticPr fontId="2"/>
  </si>
  <si>
    <t>（６）その他の減価償却費（（１）～（５）に該当しないもの）</t>
    <rPh sb="5" eb="6">
      <t>タ</t>
    </rPh>
    <rPh sb="7" eb="12">
      <t>ゲンカショウキャクヒ</t>
    </rPh>
    <rPh sb="21" eb="23">
      <t>ガイトウ</t>
    </rPh>
    <phoneticPr fontId="2"/>
  </si>
  <si>
    <t>うち空床利用分（介護老人福祉施設）</t>
    <rPh sb="2" eb="7">
      <t>クウショウリヨウブン</t>
    </rPh>
    <rPh sb="8" eb="10">
      <t>カイゴ</t>
    </rPh>
    <rPh sb="10" eb="16">
      <t>ロウジンフクシシセツ</t>
    </rPh>
    <phoneticPr fontId="2"/>
  </si>
  <si>
    <t>うち空床利用分（地域密着型介護老人福祉施設）</t>
    <rPh sb="2" eb="7">
      <t>クウショウリヨウブン</t>
    </rPh>
    <rPh sb="8" eb="13">
      <t>チイキミッチャクガタ</t>
    </rPh>
    <rPh sb="13" eb="15">
      <t>カイゴ</t>
    </rPh>
    <rPh sb="15" eb="21">
      <t>ロウジンフクシシセツ</t>
    </rPh>
    <phoneticPr fontId="2"/>
  </si>
  <si>
    <t>②　介護予防支援事業者からの委託に係る収入（収益）</t>
    <rPh sb="2" eb="6">
      <t>カイゴヨボウ</t>
    </rPh>
    <rPh sb="6" eb="11">
      <t>シエンジギョウシャ</t>
    </rPh>
    <rPh sb="14" eb="16">
      <t>イタク</t>
    </rPh>
    <rPh sb="17" eb="18">
      <t>カカ</t>
    </rPh>
    <rPh sb="19" eb="21">
      <t>シュウニュウ</t>
    </rPh>
    <rPh sb="22" eb="24">
      <t>シュウエキ</t>
    </rPh>
    <phoneticPr fontId="2"/>
  </si>
  <si>
    <t>③　送迎委託費</t>
    <rPh sb="2" eb="7">
      <t>ソウゲイイタクヒ</t>
    </rPh>
    <phoneticPr fontId="2"/>
  </si>
  <si>
    <t>④　清掃委託費</t>
    <rPh sb="2" eb="7">
      <t>セイソウイタクヒ</t>
    </rPh>
    <phoneticPr fontId="2"/>
  </si>
  <si>
    <t>⑤　その他の委託費（①～④に該当しないもの）</t>
    <rPh sb="4" eb="5">
      <t>ホカ</t>
    </rPh>
    <rPh sb="6" eb="9">
      <t>イタクヒ</t>
    </rPh>
    <rPh sb="14" eb="16">
      <t>ガイトウ</t>
    </rPh>
    <phoneticPr fontId="2"/>
  </si>
  <si>
    <t>３　居宅介護支援介護料収入（収益）</t>
    <rPh sb="2" eb="4">
      <t>キョタク</t>
    </rPh>
    <rPh sb="11" eb="13">
      <t>シュウニュウ</t>
    </rPh>
    <rPh sb="14" eb="16">
      <t>シュウエキ</t>
    </rPh>
    <phoneticPr fontId="19"/>
  </si>
  <si>
    <t>Ⅰ　事業活動収入（収益）</t>
    <rPh sb="2" eb="4">
      <t>ジギョウ</t>
    </rPh>
    <rPh sb="4" eb="6">
      <t>カツドウ</t>
    </rPh>
    <rPh sb="6" eb="8">
      <t>シュウニュウ</t>
    </rPh>
    <rPh sb="9" eb="11">
      <t>シュウエキ</t>
    </rPh>
    <phoneticPr fontId="2"/>
  </si>
  <si>
    <t>Ⅰ　事業活動収入（収益）（続き）</t>
    <rPh sb="9" eb="11">
      <t>シュウエキ</t>
    </rPh>
    <rPh sb="13" eb="14">
      <t>ツヅ</t>
    </rPh>
    <phoneticPr fontId="2"/>
  </si>
  <si>
    <t>３　減価償却費</t>
    <rPh sb="2" eb="7">
      <t>ゲンカショウキャクヒ</t>
    </rPh>
    <phoneticPr fontId="19"/>
  </si>
  <si>
    <t>①　自動車保険料（自動車損害賠償責任保険料含む）</t>
    <rPh sb="2" eb="8">
      <t>ジドウシャホケンリョウ</t>
    </rPh>
    <rPh sb="9" eb="12">
      <t>ジドウシャ</t>
    </rPh>
    <rPh sb="12" eb="16">
      <t>ソンガイバイショウ</t>
    </rPh>
    <rPh sb="16" eb="18">
      <t>セキニン</t>
    </rPh>
    <rPh sb="18" eb="21">
      <t>ホケンリョウ</t>
    </rPh>
    <rPh sb="21" eb="22">
      <t>フク</t>
    </rPh>
    <phoneticPr fontId="2"/>
  </si>
  <si>
    <t>②　給食委託費</t>
    <rPh sb="2" eb="4">
      <t>キュウショク</t>
    </rPh>
    <rPh sb="4" eb="7">
      <t>イタクヒ</t>
    </rPh>
    <phoneticPr fontId="2"/>
  </si>
  <si>
    <t>４　その他の売上原価（１～３に該当しないもの）</t>
    <rPh sb="4" eb="5">
      <t>ホカ</t>
    </rPh>
    <rPh sb="6" eb="8">
      <t>ウリアゲ</t>
    </rPh>
    <rPh sb="8" eb="10">
      <t>ゲンカ</t>
    </rPh>
    <rPh sb="15" eb="17">
      <t>ガイトウ</t>
    </rPh>
    <phoneticPr fontId="19"/>
  </si>
  <si>
    <t>Ⅵ　特別利益</t>
    <rPh sb="2" eb="4">
      <t>トクベツ</t>
    </rPh>
    <rPh sb="4" eb="6">
      <t>リエキ</t>
    </rPh>
    <phoneticPr fontId="2"/>
  </si>
  <si>
    <t>Ⅶ　特別損失</t>
    <rPh sb="2" eb="6">
      <t>トクベツソンシツ</t>
    </rPh>
    <phoneticPr fontId="2"/>
  </si>
  <si>
    <t>Ⅷ　法人税、住民税及び事業税</t>
    <rPh sb="2" eb="5">
      <t>ホウジンゼイ</t>
    </rPh>
    <rPh sb="6" eb="9">
      <t>ジュウミンゼイ</t>
    </rPh>
    <rPh sb="9" eb="10">
      <t>オヨ</t>
    </rPh>
    <rPh sb="11" eb="14">
      <t>ジギョウゼイ</t>
    </rPh>
    <phoneticPr fontId="2"/>
  </si>
  <si>
    <t>４　その他の営業外収益（１～３に該当しないもの）</t>
    <rPh sb="4" eb="5">
      <t>タ</t>
    </rPh>
    <rPh sb="6" eb="8">
      <t>エイギョウ</t>
    </rPh>
    <rPh sb="8" eb="9">
      <t>ガイ</t>
    </rPh>
    <rPh sb="9" eb="11">
      <t>シュウエキ</t>
    </rPh>
    <rPh sb="16" eb="18">
      <t>ガイトウ</t>
    </rPh>
    <phoneticPr fontId="19"/>
  </si>
  <si>
    <t>②　その他の保険料（①に該当しないもの）</t>
    <rPh sb="4" eb="5">
      <t>ホカ</t>
    </rPh>
    <rPh sb="6" eb="9">
      <t>ホケンリョウ</t>
    </rPh>
    <rPh sb="12" eb="14">
      <t>ガイトウ</t>
    </rPh>
    <phoneticPr fontId="2"/>
  </si>
  <si>
    <t>Ⅱ　売上原価</t>
    <rPh sb="2" eb="4">
      <t>ウリアゲ</t>
    </rPh>
    <rPh sb="4" eb="6">
      <t>ゲンカ</t>
    </rPh>
    <phoneticPr fontId="2"/>
  </si>
  <si>
    <t>Ⅳ　営業外収益</t>
    <rPh sb="2" eb="4">
      <t>エイギョウ</t>
    </rPh>
    <rPh sb="4" eb="5">
      <t>ガイ</t>
    </rPh>
    <rPh sb="5" eb="7">
      <t>シュウエキ</t>
    </rPh>
    <phoneticPr fontId="2"/>
  </si>
  <si>
    <t>Ⅴ　営業外費用</t>
    <rPh sb="2" eb="5">
      <t>エイギョウガイ</t>
    </rPh>
    <rPh sb="5" eb="7">
      <t>ヒヨウ</t>
    </rPh>
    <phoneticPr fontId="2"/>
  </si>
  <si>
    <t>（２）居宅介護サービス利用料収入（収益）</t>
    <rPh sb="3" eb="5">
      <t>キョタク</t>
    </rPh>
    <rPh sb="5" eb="7">
      <t>カイゴ</t>
    </rPh>
    <rPh sb="11" eb="14">
      <t>リヨウリョウ</t>
    </rPh>
    <rPh sb="14" eb="16">
      <t>シュウニュウ</t>
    </rPh>
    <rPh sb="17" eb="19">
      <t>シュウエキ</t>
    </rPh>
    <phoneticPr fontId="2"/>
  </si>
  <si>
    <t>（４）その他</t>
    <rPh sb="5" eb="6">
      <t>タ</t>
    </rPh>
    <phoneticPr fontId="19"/>
  </si>
  <si>
    <t>④　その他</t>
    <rPh sb="4" eb="5">
      <t>タ</t>
    </rPh>
    <phoneticPr fontId="19"/>
  </si>
  <si>
    <t>うち認知症対応型共同生活介護に係るその他の利用料収入（収益）</t>
    <rPh sb="2" eb="5">
      <t>ニンチショウ</t>
    </rPh>
    <rPh sb="5" eb="8">
      <t>タイオウガタ</t>
    </rPh>
    <rPh sb="8" eb="10">
      <t>キョウドウ</t>
    </rPh>
    <rPh sb="10" eb="12">
      <t>セイカツ</t>
    </rPh>
    <rPh sb="12" eb="14">
      <t>カイゴ</t>
    </rPh>
    <rPh sb="15" eb="16">
      <t>カカ</t>
    </rPh>
    <rPh sb="19" eb="20">
      <t>ホカ</t>
    </rPh>
    <rPh sb="21" eb="26">
      <t>リヨウリョウシュウニュウ</t>
    </rPh>
    <phoneticPr fontId="2"/>
  </si>
  <si>
    <t>８　介護報酬査定減</t>
    <rPh sb="2" eb="4">
      <t>カイゴ</t>
    </rPh>
    <rPh sb="4" eb="6">
      <t>ホウシュウ</t>
    </rPh>
    <rPh sb="6" eb="8">
      <t>サテイ</t>
    </rPh>
    <rPh sb="8" eb="9">
      <t>ゲン</t>
    </rPh>
    <phoneticPr fontId="19"/>
  </si>
  <si>
    <t>１　受取利息</t>
    <rPh sb="2" eb="4">
      <t>ウケトリ</t>
    </rPh>
    <rPh sb="4" eb="6">
      <t>リソク</t>
    </rPh>
    <phoneticPr fontId="2"/>
  </si>
  <si>
    <r>
      <t>１　支払</t>
    </r>
    <r>
      <rPr>
        <sz val="11"/>
        <rFont val="ＭＳ Ｐゴシック"/>
        <family val="3"/>
        <charset val="128"/>
        <scheme val="minor"/>
      </rPr>
      <t>利息</t>
    </r>
    <rPh sb="2" eb="4">
      <t>シハラ</t>
    </rPh>
    <rPh sb="4" eb="6">
      <t>リソク</t>
    </rPh>
    <phoneticPr fontId="2"/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</si>
  <si>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</si>
  <si>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</si>
  <si>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</si>
  <si>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</si>
  <si>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</si>
  <si>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</si>
  <si>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</si>
  <si>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</si>
  <si>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</si>
  <si>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</si>
  <si>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</si>
  <si>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</t>
  </si>
  <si>
    <t>13</t>
  </si>
  <si>
    <t>14</t>
  </si>
  <si>
    <t>15</t>
  </si>
  <si>
    <t>16</t>
  </si>
  <si>
    <t>17</t>
  </si>
  <si>
    <t>18</t>
  </si>
  <si>
    <t>19</t>
  </si>
  <si>
    <t>20</t>
  </si>
  <si>
    <t>（２）介護予防支援介護料収入（収益）</t>
    <rPh sb="5" eb="7">
      <t>ヨボウ</t>
    </rPh>
    <rPh sb="12" eb="14">
      <t>シュウニュウ</t>
    </rPh>
    <rPh sb="15" eb="17">
      <t>シュウエキ</t>
    </rPh>
    <phoneticPr fontId="19"/>
  </si>
  <si>
    <t>４　介護予防・日常生活支援総合事業費収入（収益）</t>
    <rPh sb="18" eb="20">
      <t>シュウニュウ</t>
    </rPh>
    <rPh sb="21" eb="23">
      <t>シュウエキ</t>
    </rPh>
    <phoneticPr fontId="19"/>
  </si>
  <si>
    <t>５　保険外の利用料による収入（収益）</t>
    <rPh sb="2" eb="5">
      <t>ホケンガイ</t>
    </rPh>
    <rPh sb="6" eb="9">
      <t>リヨウリョウ</t>
    </rPh>
    <rPh sb="12" eb="14">
      <t>シュウニュウ</t>
    </rPh>
    <rPh sb="15" eb="17">
      <t>シュウエキ</t>
    </rPh>
    <phoneticPr fontId="19"/>
  </si>
  <si>
    <t>うち特定施設入居者生活介護（介護予防含む）の保険外の利用料に係る収入（収益）</t>
    <rPh sb="2" eb="4">
      <t>トクテイ</t>
    </rPh>
    <rPh sb="4" eb="13">
      <t>シセツニュウキョシャセイカツカイゴ</t>
    </rPh>
    <rPh sb="14" eb="16">
      <t>カイゴ</t>
    </rPh>
    <rPh sb="16" eb="18">
      <t>ヨボウ</t>
    </rPh>
    <rPh sb="18" eb="19">
      <t>フク</t>
    </rPh>
    <rPh sb="22" eb="25">
      <t>ホケンガイ</t>
    </rPh>
    <rPh sb="26" eb="29">
      <t>リヨウリョウ</t>
    </rPh>
    <rPh sb="30" eb="31">
      <t>カカ</t>
    </rPh>
    <rPh sb="32" eb="34">
      <t>シュウニュウ</t>
    </rPh>
    <rPh sb="35" eb="37">
      <t>シュウエキ</t>
    </rPh>
    <phoneticPr fontId="2"/>
  </si>
  <si>
    <t>うち特定施設入居者生活介護（介護予防含む）に係るその他の利用料収入（収益）</t>
    <rPh sb="2" eb="4">
      <t>トクテイ</t>
    </rPh>
    <rPh sb="4" eb="6">
      <t>シセツ</t>
    </rPh>
    <rPh sb="6" eb="9">
      <t>ニュウキョシャ</t>
    </rPh>
    <rPh sb="9" eb="11">
      <t>セイカツ</t>
    </rPh>
    <rPh sb="11" eb="13">
      <t>カイゴ</t>
    </rPh>
    <rPh sb="14" eb="16">
      <t>カイゴ</t>
    </rPh>
    <rPh sb="16" eb="18">
      <t>ヨボウ</t>
    </rPh>
    <rPh sb="18" eb="19">
      <t>フク</t>
    </rPh>
    <rPh sb="22" eb="23">
      <t>カカ</t>
    </rPh>
    <rPh sb="26" eb="27">
      <t>ホカ</t>
    </rPh>
    <rPh sb="28" eb="33">
      <t>リヨウリョウシュウニュウ</t>
    </rPh>
    <phoneticPr fontId="2"/>
  </si>
  <si>
    <t>６　その他の事業収入（収益）</t>
    <rPh sb="4" eb="5">
      <t>タ</t>
    </rPh>
    <rPh sb="6" eb="8">
      <t>ジギョウ</t>
    </rPh>
    <rPh sb="8" eb="10">
      <t>シュウニュウ</t>
    </rPh>
    <rPh sb="11" eb="13">
      <t>シュウエキ</t>
    </rPh>
    <phoneticPr fontId="19"/>
  </si>
  <si>
    <t>（３）受託収入（収益）</t>
    <rPh sb="3" eb="5">
      <t>ジュタク</t>
    </rPh>
    <rPh sb="5" eb="7">
      <t>シュウニュウ</t>
    </rPh>
    <rPh sb="8" eb="10">
      <t>シュウエキ</t>
    </rPh>
    <phoneticPr fontId="19"/>
  </si>
  <si>
    <t>７　その他の収入（収益）</t>
    <rPh sb="4" eb="5">
      <t>タ</t>
    </rPh>
    <rPh sb="6" eb="8">
      <t>シュウニュウ</t>
    </rPh>
    <phoneticPr fontId="19"/>
  </si>
  <si>
    <t>①　入居金収入（収益）</t>
    <rPh sb="2" eb="5">
      <t>ニュウキョキン</t>
    </rPh>
    <rPh sb="5" eb="7">
      <t>シュウニュウ</t>
    </rPh>
    <rPh sb="8" eb="10">
      <t>シュウエキ</t>
    </rPh>
    <phoneticPr fontId="19"/>
  </si>
  <si>
    <t>③　ホームヘルプサービスの収入（収益）（障害者等）</t>
    <rPh sb="13" eb="15">
      <t>シュウニュウ</t>
    </rPh>
    <rPh sb="16" eb="18">
      <t>シュウエキ</t>
    </rPh>
    <rPh sb="20" eb="23">
      <t>ショウガイシャ</t>
    </rPh>
    <rPh sb="23" eb="24">
      <t>トウ</t>
    </rPh>
    <phoneticPr fontId="2"/>
  </si>
  <si>
    <t>うち消費税課税対象費用計</t>
    <rPh sb="9" eb="11">
      <t>ヒヨウ</t>
    </rPh>
    <phoneticPr fontId="2"/>
  </si>
  <si>
    <t>事業活動収入（サービス活動収益）計</t>
    <rPh sb="0" eb="2">
      <t>ジギョウ</t>
    </rPh>
    <rPh sb="2" eb="4">
      <t>カツドウ</t>
    </rPh>
    <rPh sb="4" eb="6">
      <t>シュウニュウ</t>
    </rPh>
    <rPh sb="11" eb="13">
      <t>カツドウ</t>
    </rPh>
    <rPh sb="13" eb="15">
      <t>シュウエキ</t>
    </rPh>
    <rPh sb="16" eb="17">
      <t>ケイ</t>
    </rPh>
    <phoneticPr fontId="19"/>
  </si>
  <si>
    <t>（１）介護老人福祉施設利用料収入（収益）</t>
    <rPh sb="3" eb="5">
      <t>カイゴ</t>
    </rPh>
    <rPh sb="5" eb="7">
      <t>ロウジン</t>
    </rPh>
    <rPh sb="7" eb="9">
      <t>フクシ</t>
    </rPh>
    <rPh sb="9" eb="11">
      <t>シセツ</t>
    </rPh>
    <rPh sb="11" eb="14">
      <t>リヨウリョウ</t>
    </rPh>
    <rPh sb="14" eb="16">
      <t>シュウニュウ</t>
    </rPh>
    <rPh sb="17" eb="19">
      <t>シュウエキ</t>
    </rPh>
    <phoneticPr fontId="2"/>
  </si>
  <si>
    <t>（９）地域密着型通所介護</t>
    <rPh sb="3" eb="5">
      <t>チイキ</t>
    </rPh>
    <rPh sb="5" eb="8">
      <t>ミッチャクガタ</t>
    </rPh>
    <rPh sb="8" eb="10">
      <t>ツウショ</t>
    </rPh>
    <rPh sb="10" eb="12">
      <t>カイゴ</t>
    </rPh>
    <phoneticPr fontId="2"/>
  </si>
  <si>
    <t>地域密着型通所介護</t>
    <rPh sb="0" eb="2">
      <t>チイキ</t>
    </rPh>
    <rPh sb="2" eb="5">
      <t>ミッチャクガタ</t>
    </rPh>
    <rPh sb="5" eb="7">
      <t>ツウショ</t>
    </rPh>
    <rPh sb="7" eb="9">
      <t>カイゴ</t>
    </rPh>
    <phoneticPr fontId="2"/>
  </si>
  <si>
    <t>うち旧介護予防訪問介護に相当するサービス（利用者負担分を含む）</t>
    <rPh sb="2" eb="3">
      <t>キュウ</t>
    </rPh>
    <rPh sb="3" eb="5">
      <t>カイゴ</t>
    </rPh>
    <rPh sb="5" eb="7">
      <t>ヨボウ</t>
    </rPh>
    <rPh sb="7" eb="9">
      <t>ホウモン</t>
    </rPh>
    <rPh sb="9" eb="11">
      <t>カイゴ</t>
    </rPh>
    <rPh sb="12" eb="14">
      <t>ソウトウ</t>
    </rPh>
    <rPh sb="21" eb="24">
      <t>リヨウシャ</t>
    </rPh>
    <rPh sb="24" eb="27">
      <t>フタンブン</t>
    </rPh>
    <rPh sb="28" eb="29">
      <t>フク</t>
    </rPh>
    <phoneticPr fontId="19"/>
  </si>
  <si>
    <t>うち旧介護予防通所介護に相当するサービス（利用者負担分を含む）</t>
    <rPh sb="2" eb="3">
      <t>キュウ</t>
    </rPh>
    <rPh sb="3" eb="5">
      <t>カイゴ</t>
    </rPh>
    <rPh sb="5" eb="7">
      <t>ヨボウ</t>
    </rPh>
    <rPh sb="7" eb="9">
      <t>ツウショ</t>
    </rPh>
    <rPh sb="9" eb="11">
      <t>カイゴ</t>
    </rPh>
    <rPh sb="12" eb="14">
      <t>ソウトウ</t>
    </rPh>
    <rPh sb="21" eb="24">
      <t>リヨウシャ</t>
    </rPh>
    <rPh sb="24" eb="27">
      <t>フタンブン</t>
    </rPh>
    <rPh sb="28" eb="29">
      <t>フク</t>
    </rPh>
    <phoneticPr fontId="19"/>
  </si>
  <si>
    <r>
      <t>１　介護老人福祉施設介護料収入(収益）</t>
    </r>
    <r>
      <rPr>
        <sz val="10"/>
        <color theme="1"/>
        <rFont val="ＭＳ Ｐゴシック"/>
        <family val="3"/>
        <charset val="128"/>
        <scheme val="minor"/>
      </rPr>
      <t>（</t>
    </r>
    <r>
      <rPr>
        <sz val="10"/>
        <color theme="1"/>
        <rFont val="ＭＳ Ｐゴシック"/>
        <family val="3"/>
        <charset val="128"/>
        <scheme val="minor"/>
      </rPr>
      <t>利用者負担分を含む）</t>
    </r>
    <rPh sb="2" eb="4">
      <t>カイゴ</t>
    </rPh>
    <rPh sb="4" eb="6">
      <t>ロウジン</t>
    </rPh>
    <rPh sb="6" eb="8">
      <t>フクシ</t>
    </rPh>
    <rPh sb="8" eb="10">
      <t>シセツ</t>
    </rPh>
    <rPh sb="10" eb="12">
      <t>カイゴ</t>
    </rPh>
    <rPh sb="12" eb="13">
      <t>リョウ</t>
    </rPh>
    <rPh sb="13" eb="15">
      <t>シュウニュウ</t>
    </rPh>
    <rPh sb="16" eb="18">
      <t>シュウエキ</t>
    </rPh>
    <rPh sb="20" eb="25">
      <t>リヨウシャフタン</t>
    </rPh>
    <rPh sb="25" eb="26">
      <t>フン</t>
    </rPh>
    <rPh sb="27" eb="28">
      <t>フク</t>
    </rPh>
    <phoneticPr fontId="2"/>
  </si>
  <si>
    <r>
      <t>２　居宅介護料収入（収益）</t>
    </r>
    <r>
      <rPr>
        <sz val="10"/>
        <rFont val="ＭＳ Ｐゴシック"/>
        <family val="3"/>
        <charset val="128"/>
        <scheme val="minor"/>
      </rPr>
      <t>（</t>
    </r>
    <r>
      <rPr>
        <sz val="10"/>
        <rFont val="ＭＳ Ｐゴシック"/>
        <family val="3"/>
        <charset val="128"/>
        <scheme val="minor"/>
      </rPr>
      <t>利用者負担分を含む）</t>
    </r>
    <rPh sb="2" eb="4">
      <t>キョタク</t>
    </rPh>
    <rPh sb="4" eb="6">
      <t>カイゴ</t>
    </rPh>
    <rPh sb="6" eb="7">
      <t>リョウ</t>
    </rPh>
    <rPh sb="7" eb="9">
      <t>シュウニュウ</t>
    </rPh>
    <rPh sb="10" eb="12">
      <t>シュウエキ</t>
    </rPh>
    <phoneticPr fontId="2"/>
  </si>
  <si>
    <t>（15）その他の居宅介護サービス（（１）～（14）に該当しないもの）</t>
    <rPh sb="26" eb="28">
      <t>ガイトウ</t>
    </rPh>
    <phoneticPr fontId="2"/>
  </si>
  <si>
    <t>（14）看護小規模多機能型居宅介護</t>
    <rPh sb="4" eb="6">
      <t>カンゴ</t>
    </rPh>
    <phoneticPr fontId="2"/>
  </si>
  <si>
    <t>看護小規模多機能型居宅介護</t>
    <rPh sb="0" eb="2">
      <t>カンゴ</t>
    </rPh>
    <rPh sb="2" eb="5">
      <t>ショウキボ</t>
    </rPh>
    <rPh sb="5" eb="9">
      <t>タキノウガタ</t>
    </rPh>
    <rPh sb="9" eb="11">
      <t>キョタク</t>
    </rPh>
    <rPh sb="11" eb="13">
      <t>カイゴ</t>
    </rPh>
    <phoneticPr fontId="2"/>
  </si>
  <si>
    <t>Ⅲ　本部経費配賦額（他の事業のための費用は含まない）</t>
    <rPh sb="2" eb="4">
      <t>ホンブ</t>
    </rPh>
    <rPh sb="4" eb="6">
      <t>ケイヒ</t>
    </rPh>
    <rPh sb="6" eb="8">
      <t>ハイフ</t>
    </rPh>
    <rPh sb="8" eb="9">
      <t>ガク</t>
    </rPh>
    <phoneticPr fontId="2"/>
  </si>
  <si>
    <t>（３）－Ｃ　企業会計</t>
    <rPh sb="6" eb="10">
      <t>キギョウカイケイ</t>
    </rPh>
    <phoneticPr fontId="2"/>
  </si>
  <si>
    <t>（６）管理費収入（収益）</t>
    <rPh sb="3" eb="6">
      <t>カンリヒ</t>
    </rPh>
    <rPh sb="6" eb="8">
      <t>シュウニュウ</t>
    </rPh>
    <phoneticPr fontId="2"/>
  </si>
  <si>
    <t>（７）その他の利用料収入（収益）</t>
    <rPh sb="5" eb="6">
      <t>タ</t>
    </rPh>
    <rPh sb="7" eb="10">
      <t>リヨウリョウ</t>
    </rPh>
    <rPh sb="10" eb="12">
      <t>シュウニュウ</t>
    </rPh>
    <phoneticPr fontId="2"/>
  </si>
  <si>
    <t>（５）介護予防・日常生活支援総合事業利用料収入（収益）</t>
    <rPh sb="18" eb="20">
      <t>リヨウ</t>
    </rPh>
    <rPh sb="20" eb="21">
      <t>リョウ</t>
    </rPh>
    <rPh sb="21" eb="23">
      <t>シュウニュウ</t>
    </rPh>
    <phoneticPr fontId="2"/>
  </si>
  <si>
    <t>うち旧介護予防訪問介護に相当するサービス</t>
  </si>
  <si>
    <t>うち旧介護予防通所介護に相当するサービス</t>
  </si>
  <si>
    <t>その他の居宅介護サービス（①～⑭に該当しないもの）</t>
    <rPh sb="2" eb="3">
      <t>タ</t>
    </rPh>
    <rPh sb="4" eb="8">
      <t>キョタクカイゴ</t>
    </rPh>
    <phoneticPr fontId="2"/>
  </si>
  <si>
    <t>（２）訪問入浴介護（介護予防を含む）</t>
    <phoneticPr fontId="2"/>
  </si>
  <si>
    <t>（４）短期入所生活介護（介護予防を含む）</t>
    <phoneticPr fontId="2"/>
  </si>
  <si>
    <t>（５）特定施設入居者生活介護（介護予防を含む）</t>
    <phoneticPr fontId="2"/>
  </si>
  <si>
    <t>（６）福祉用具貸与（介護予防を含む）</t>
    <phoneticPr fontId="2"/>
  </si>
  <si>
    <t>（７）定期巡回・随時対応型訪問介護看護</t>
    <phoneticPr fontId="2"/>
  </si>
  <si>
    <t>（８）夜間対応型訪問介護</t>
    <phoneticPr fontId="2"/>
  </si>
  <si>
    <t>（10）認知症対応型通所介護（介護予防を含む）</t>
    <phoneticPr fontId="2"/>
  </si>
  <si>
    <t>（11）小規模多機能型居宅介護（介護予防を含む）</t>
    <phoneticPr fontId="2"/>
  </si>
  <si>
    <t>（12）認知症対応型共同生活介護（介護予防を含む）</t>
    <phoneticPr fontId="2"/>
  </si>
  <si>
    <t>（13）地域密着型特定施設入居者生活介護</t>
    <phoneticPr fontId="2"/>
  </si>
  <si>
    <t>（介護予防支援事業者からの委託料は含まない）</t>
    <phoneticPr fontId="2"/>
  </si>
  <si>
    <t>①</t>
    <phoneticPr fontId="2"/>
  </si>
  <si>
    <t>②</t>
    <phoneticPr fontId="2"/>
  </si>
  <si>
    <t>③</t>
    <phoneticPr fontId="2"/>
  </si>
  <si>
    <t>④</t>
    <phoneticPr fontId="2"/>
  </si>
  <si>
    <t>短期入所生活介護（介護予防を含む）</t>
    <phoneticPr fontId="2"/>
  </si>
  <si>
    <t>⑤</t>
    <phoneticPr fontId="2"/>
  </si>
  <si>
    <t>⑥</t>
    <phoneticPr fontId="2"/>
  </si>
  <si>
    <t>⑦</t>
    <phoneticPr fontId="2"/>
  </si>
  <si>
    <t>⑧</t>
    <phoneticPr fontId="2"/>
  </si>
  <si>
    <t>夜間対応型訪問介護</t>
    <phoneticPr fontId="2"/>
  </si>
  <si>
    <t>⑨</t>
    <phoneticPr fontId="2"/>
  </si>
  <si>
    <t>⑩</t>
    <phoneticPr fontId="2"/>
  </si>
  <si>
    <t>⑪</t>
    <phoneticPr fontId="2"/>
  </si>
  <si>
    <t>⑫</t>
    <phoneticPr fontId="2"/>
  </si>
  <si>
    <t>⑬</t>
    <phoneticPr fontId="2"/>
  </si>
  <si>
    <t>⑭</t>
    <phoneticPr fontId="2"/>
  </si>
  <si>
    <t>⑮</t>
    <phoneticPr fontId="2"/>
  </si>
  <si>
    <t>収支差額</t>
    <rPh sb="0" eb="2">
      <t>シュウシ</t>
    </rPh>
    <rPh sb="2" eb="3">
      <t>サ</t>
    </rPh>
    <rPh sb="3" eb="4">
      <t>ガク</t>
    </rPh>
    <phoneticPr fontId="2"/>
  </si>
  <si>
    <t>○　調査票に記載した数字を入力してください。自動的に計算されます。</t>
    <rPh sb="2" eb="5">
      <t>チョウサヒョウ</t>
    </rPh>
    <rPh sb="6" eb="8">
      <t>キサイ</t>
    </rPh>
    <rPh sb="10" eb="12">
      <t>スウジ</t>
    </rPh>
    <rPh sb="13" eb="15">
      <t>ニュウリョク</t>
    </rPh>
    <rPh sb="22" eb="25">
      <t>ジドウテキ</t>
    </rPh>
    <rPh sb="26" eb="28">
      <t>ケイサン</t>
    </rPh>
    <phoneticPr fontId="19"/>
  </si>
  <si>
    <t>○　水色のセルは計算式が入っているため入力できません。</t>
    <rPh sb="2" eb="4">
      <t>ミズイロ</t>
    </rPh>
    <rPh sb="8" eb="10">
      <t>ケイサン</t>
    </rPh>
    <rPh sb="10" eb="11">
      <t>シキ</t>
    </rPh>
    <rPh sb="12" eb="13">
      <t>ハイ</t>
    </rPh>
    <rPh sb="19" eb="21">
      <t>ニュウリョク</t>
    </rPh>
    <phoneticPr fontId="19"/>
  </si>
  <si>
    <t>○　収支差額・利益率が自動的に計算されるようになっています。本社の利益率と比較して妥当かどうかお確かめください。</t>
    <rPh sb="2" eb="4">
      <t>シュウシ</t>
    </rPh>
    <rPh sb="4" eb="5">
      <t>サ</t>
    </rPh>
    <rPh sb="5" eb="6">
      <t>ガク</t>
    </rPh>
    <rPh sb="7" eb="9">
      <t>リエキ</t>
    </rPh>
    <rPh sb="9" eb="10">
      <t>リツ</t>
    </rPh>
    <rPh sb="11" eb="14">
      <t>ジドウテキ</t>
    </rPh>
    <rPh sb="15" eb="17">
      <t>ケイサン</t>
    </rPh>
    <rPh sb="30" eb="32">
      <t>ホンシャ</t>
    </rPh>
    <rPh sb="33" eb="35">
      <t>リエキ</t>
    </rPh>
    <rPh sb="35" eb="36">
      <t>リツ</t>
    </rPh>
    <rPh sb="37" eb="39">
      <t>ヒカク</t>
    </rPh>
    <rPh sb="41" eb="43">
      <t>ダトウ</t>
    </rPh>
    <rPh sb="48" eb="49">
      <t>タシ</t>
    </rPh>
    <phoneticPr fontId="19"/>
  </si>
  <si>
    <t>【事業収入（収益）】</t>
    <rPh sb="1" eb="3">
      <t>ジギョウ</t>
    </rPh>
    <rPh sb="3" eb="5">
      <t>シュウニュウ</t>
    </rPh>
    <rPh sb="6" eb="8">
      <t>シュウエキ</t>
    </rPh>
    <phoneticPr fontId="2"/>
  </si>
  <si>
    <t>○　「8　介護報酬査定減」の欄は正数で入力してください。自動でマイナス計算されます。</t>
    <rPh sb="5" eb="7">
      <t>カイゴ</t>
    </rPh>
    <rPh sb="7" eb="9">
      <t>ホウシュウ</t>
    </rPh>
    <rPh sb="9" eb="11">
      <t>サテイ</t>
    </rPh>
    <rPh sb="11" eb="12">
      <t>ゲン</t>
    </rPh>
    <rPh sb="14" eb="15">
      <t>ラン</t>
    </rPh>
    <rPh sb="16" eb="18">
      <t>セイスウ</t>
    </rPh>
    <rPh sb="19" eb="21">
      <t>ニュウリョク</t>
    </rPh>
    <rPh sb="28" eb="30">
      <t>ジドウ</t>
    </rPh>
    <rPh sb="35" eb="37">
      <t>ケイサン</t>
    </rPh>
    <phoneticPr fontId="19"/>
  </si>
  <si>
    <t>（単位：円）</t>
    <rPh sb="1" eb="3">
      <t>タンイ</t>
    </rPh>
    <rPh sb="4" eb="5">
      <t>エン</t>
    </rPh>
    <phoneticPr fontId="2"/>
  </si>
  <si>
    <t>１．収入の部</t>
    <rPh sb="2" eb="4">
      <t>シュウニュウ</t>
    </rPh>
    <rPh sb="5" eb="6">
      <t>ブ</t>
    </rPh>
    <phoneticPr fontId="2"/>
  </si>
  <si>
    <t>①事業活動収入</t>
    <rPh sb="1" eb="3">
      <t>ジギョウ</t>
    </rPh>
    <rPh sb="3" eb="5">
      <t>カツドウ</t>
    </rPh>
    <rPh sb="5" eb="7">
      <t>シュウニュウ</t>
    </rPh>
    <phoneticPr fontId="2"/>
  </si>
  <si>
    <t>②営業外収益</t>
    <rPh sb="1" eb="4">
      <t>エイギョウガイ</t>
    </rPh>
    <rPh sb="4" eb="6">
      <t>シュウエキ</t>
    </rPh>
    <phoneticPr fontId="2"/>
  </si>
  <si>
    <t>③特別利益</t>
    <rPh sb="1" eb="3">
      <t>トクベツ</t>
    </rPh>
    <rPh sb="3" eb="5">
      <t>リエキ</t>
    </rPh>
    <phoneticPr fontId="2"/>
  </si>
  <si>
    <t>２．支出の部</t>
    <rPh sb="2" eb="4">
      <t>シシュツ</t>
    </rPh>
    <rPh sb="5" eb="6">
      <t>ブ</t>
    </rPh>
    <phoneticPr fontId="2"/>
  </si>
  <si>
    <t>①売上原価</t>
    <rPh sb="1" eb="3">
      <t>ウリアゲ</t>
    </rPh>
    <rPh sb="3" eb="5">
      <t>ゲンカ</t>
    </rPh>
    <phoneticPr fontId="2"/>
  </si>
  <si>
    <t>②本部経費配賦額</t>
    <rPh sb="1" eb="3">
      <t>ホンブ</t>
    </rPh>
    <rPh sb="3" eb="5">
      <t>ケイヒ</t>
    </rPh>
    <rPh sb="5" eb="7">
      <t>ハイフ</t>
    </rPh>
    <rPh sb="7" eb="8">
      <t>ガク</t>
    </rPh>
    <phoneticPr fontId="2"/>
  </si>
  <si>
    <t>③営業外費用</t>
    <rPh sb="1" eb="4">
      <t>エイギョウガイ</t>
    </rPh>
    <rPh sb="4" eb="6">
      <t>ヒヨウ</t>
    </rPh>
    <phoneticPr fontId="2"/>
  </si>
  <si>
    <t>④特別損失</t>
    <rPh sb="1" eb="3">
      <t>トクベツ</t>
    </rPh>
    <rPh sb="3" eb="5">
      <t>ソンシツ</t>
    </rPh>
    <phoneticPr fontId="2"/>
  </si>
  <si>
    <t>‥（A)</t>
    <phoneticPr fontId="2"/>
  </si>
  <si>
    <t>‥（B)</t>
    <phoneticPr fontId="2"/>
  </si>
  <si>
    <t>‥（C)＝（A)－（B)</t>
    <phoneticPr fontId="2"/>
  </si>
  <si>
    <t>‥（D)＝（C)÷（A)</t>
    <phoneticPr fontId="2"/>
  </si>
  <si>
    <t>税引き前利益率</t>
    <rPh sb="0" eb="1">
      <t>ゼイ</t>
    </rPh>
    <rPh sb="1" eb="2">
      <t>ヒ</t>
    </rPh>
    <rPh sb="3" eb="4">
      <t>マエ</t>
    </rPh>
    <rPh sb="4" eb="6">
      <t>リエキ</t>
    </rPh>
    <rPh sb="6" eb="7">
      <t>リツ</t>
    </rPh>
    <phoneticPr fontId="2"/>
  </si>
  <si>
    <t>３．法人税、住民税及び事業税</t>
    <rPh sb="2" eb="5">
      <t>ホウジンゼイ</t>
    </rPh>
    <rPh sb="6" eb="9">
      <t>ジュウミンゼイ</t>
    </rPh>
    <rPh sb="9" eb="10">
      <t>オヨ</t>
    </rPh>
    <rPh sb="11" eb="14">
      <t>ジギョウゼイ</t>
    </rPh>
    <phoneticPr fontId="2"/>
  </si>
  <si>
    <t>税引き後収支差額</t>
    <rPh sb="0" eb="1">
      <t>ゼイ</t>
    </rPh>
    <rPh sb="1" eb="2">
      <t>ヒ</t>
    </rPh>
    <rPh sb="3" eb="4">
      <t>ゴ</t>
    </rPh>
    <rPh sb="4" eb="6">
      <t>シュウシ</t>
    </rPh>
    <rPh sb="6" eb="7">
      <t>サ</t>
    </rPh>
    <rPh sb="7" eb="8">
      <t>ガク</t>
    </rPh>
    <phoneticPr fontId="2"/>
  </si>
  <si>
    <t>税引き後利益率</t>
    <rPh sb="0" eb="1">
      <t>ゼイ</t>
    </rPh>
    <rPh sb="1" eb="2">
      <t>ヒ</t>
    </rPh>
    <rPh sb="3" eb="4">
      <t>ゴ</t>
    </rPh>
    <rPh sb="4" eb="6">
      <t>リエキ</t>
    </rPh>
    <rPh sb="6" eb="7">
      <t>リツ</t>
    </rPh>
    <phoneticPr fontId="2"/>
  </si>
  <si>
    <t>‥（E)</t>
    <phoneticPr fontId="2"/>
  </si>
  <si>
    <t>‥（F)＝（C)－（E)</t>
    <phoneticPr fontId="2"/>
  </si>
  <si>
    <t>‥（G)＝（F)÷（A)</t>
    <phoneticPr fontId="2"/>
  </si>
  <si>
    <t>（１）訪問介護</t>
    <phoneticPr fontId="2"/>
  </si>
  <si>
    <t>（３）通所介護</t>
    <phoneticPr fontId="2"/>
  </si>
  <si>
    <t>訪問介護</t>
    <rPh sb="0" eb="2">
      <t>ホウモン</t>
    </rPh>
    <rPh sb="2" eb="4">
      <t>カイゴ</t>
    </rPh>
    <phoneticPr fontId="2"/>
  </si>
  <si>
    <t>通所介護</t>
    <rPh sb="0" eb="2">
      <t>ツウショ</t>
    </rPh>
    <rPh sb="2" eb="4">
      <t>カイゴ</t>
    </rPh>
    <phoneticPr fontId="2"/>
  </si>
  <si>
    <t>令和２年度</t>
    <rPh sb="0" eb="2">
      <t>レイワ</t>
    </rPh>
    <rPh sb="3" eb="5">
      <t>ネンド</t>
    </rPh>
    <phoneticPr fontId="2"/>
  </si>
  <si>
    <t>令和３年度</t>
    <rPh sb="0" eb="2">
      <t>レイワ</t>
    </rPh>
    <rPh sb="3" eb="5">
      <t>ネンド</t>
    </rPh>
    <phoneticPr fontId="2"/>
  </si>
  <si>
    <t>うち新型コロナウイルス感染症関連の補助金収入（収益） 
（従業員向けの慰労金を除く）</t>
    <rPh sb="2" eb="4">
      <t>シンガタ</t>
    </rPh>
    <rPh sb="11" eb="14">
      <t>カンセンショウ</t>
    </rPh>
    <rPh sb="14" eb="16">
      <t>カンレン</t>
    </rPh>
    <rPh sb="17" eb="20">
      <t>ホジョキン</t>
    </rPh>
    <rPh sb="29" eb="32">
      <t>ジュウギョウイン</t>
    </rPh>
    <rPh sb="32" eb="33">
      <t>ム</t>
    </rPh>
    <rPh sb="35" eb="38">
      <t>イロウキン</t>
    </rPh>
    <rPh sb="39" eb="40">
      <t>ノゾ</t>
    </rPh>
    <phoneticPr fontId="2"/>
  </si>
  <si>
    <t>うち新型コロナウイルス感染症関連の補助金（従業員向けの慰労金を除く）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</si>
</sst>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%"/>
    <numFmt numFmtId="177" formatCode="\▲#,##0"/>
    <numFmt numFmtId="178" formatCode="&quot;¥&quot;#,##0.0;&quot;¥&quot;\-#,##0.0"/>
  </numFmts>
  <fonts count="3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丸ｺﾞｼｯｸM-PRO"/>
      <family val="3"/>
      <charset val="128"/>
    </font>
    <font>
      <sz val="18"/>
      <name val="HG丸ｺﾞｼｯｸM-PRO"/>
      <family val="3"/>
      <charset val="128"/>
    </font>
    <font>
      <sz val="11"/>
      <color indexed="8"/>
      <name val="HG丸ｺﾞｼｯｸM-PRO"/>
      <family val="3"/>
      <charset val="128"/>
    </font>
    <font>
      <sz val="9"/>
      <name val="HG丸ｺﾞｼｯｸM-PRO"/>
      <family val="3"/>
      <charset val="128"/>
    </font>
    <font>
      <sz val="10"/>
      <name val="ＭＳ Ｐゴシック"/>
      <family val="3"/>
      <charset val="128"/>
    </font>
    <font>
      <b/>
      <sz val="14"/>
      <color indexed="9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sz val="10"/>
      <color indexed="8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b/>
      <sz val="14"/>
      <color indexed="8"/>
      <name val="ＭＳ Ｐゴシック"/>
      <family val="3"/>
      <charset val="128"/>
      <scheme val="minor"/>
    </font>
    <font>
      <sz val="9"/>
      <color indexed="8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11"/>
      <color rgb="FFFF0000"/>
      <name val="ＭＳ Ｐゴシック"/>
      <family val="3"/>
      <charset val="128"/>
      <scheme val="minor"/>
    </font>
    <font>
      <sz val="11"/>
      <color indexed="8"/>
      <name val="ＭＳ 明朝"/>
      <family val="1"/>
      <charset val="128"/>
    </font>
    <font>
      <sz val="8"/>
      <color indexed="8"/>
      <name val="ＭＳ Ｐゴシック"/>
      <family val="3"/>
      <charset val="128"/>
      <scheme val="minor"/>
    </font>
    <font>
      <sz val="8"/>
      <name val="ＭＳ 明朝"/>
      <family val="1"/>
      <charset val="128"/>
    </font>
    <font>
      <sz val="11"/>
      <color indexed="10"/>
      <name val="HG丸ｺﾞｼｯｸM-PRO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b/>
      <sz val="12"/>
      <color theme="0"/>
      <name val="HG丸ｺﾞｼｯｸM-PRO"/>
      <family val="3"/>
      <charset val="128"/>
    </font>
    <font>
      <b/>
      <sz val="14"/>
      <color theme="0"/>
      <name val="HG丸ｺﾞｼｯｸM-PRO"/>
      <family val="3"/>
      <charset val="128"/>
    </font>
    <font>
      <sz val="10"/>
      <color theme="1"/>
      <name val="ＭＳ Ｐゴシック"/>
      <family val="3"/>
      <charset val="128"/>
      <scheme val="minor"/>
    </font>
    <font>
      <b/>
      <sz val="16"/>
      <name val="HG丸ｺﾞｼｯｸM-PRO"/>
      <family val="3"/>
      <charset val="128"/>
    </font>
    <font>
      <strike/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  <font>
      <vertAlign val="subscript"/>
      <sz val="14"/>
      <color indexed="8"/>
      <name val="ＭＳ Ｐゴシック"/>
      <family val="3"/>
      <charset val="128"/>
      <scheme val="minor"/>
    </font>
    <font>
      <sz val="14"/>
      <color indexed="8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3" tint="0.79998168889431442"/>
        <bgColor indexed="64"/>
      </patternFill>
    </fill>
  </fills>
  <borders count="10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1" fillId="0" borderId="0"/>
    <xf numFmtId="0" fontId="7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</cellStyleXfs>
  <cellXfs count="388">
    <xf numFmtId="0" fontId="0" fillId="0" borderId="0" xfId="0">
      <alignment vertical="center"/>
    </xf>
    <xf numFmtId="38" fontId="30" fillId="0" borderId="0" xfId="5" applyFont="1" applyFill="1" applyBorder="1" applyAlignment="1" applyProtection="1">
      <alignment horizontal="left" vertical="center"/>
      <protection locked="0"/>
    </xf>
    <xf numFmtId="38" fontId="22" fillId="0" borderId="0" xfId="5" applyFont="1" applyFill="1" applyAlignment="1" applyProtection="1">
      <protection locked="0"/>
    </xf>
    <xf numFmtId="38" fontId="9" fillId="0" borderId="0" xfId="5" applyFont="1" applyFill="1" applyBorder="1" applyAlignment="1" applyProtection="1">
      <alignment horizontal="left" vertical="center"/>
      <protection locked="0"/>
    </xf>
    <xf numFmtId="38" fontId="18" fillId="0" borderId="0" xfId="5" applyFont="1" applyProtection="1">
      <alignment vertical="center"/>
      <protection locked="0"/>
    </xf>
    <xf numFmtId="38" fontId="6" fillId="2" borderId="0" xfId="5" applyFont="1" applyFill="1" applyBorder="1" applyAlignment="1" applyProtection="1">
      <alignment horizontal="left" vertical="center" wrapText="1"/>
      <protection locked="0"/>
    </xf>
    <xf numFmtId="38" fontId="11" fillId="2" borderId="0" xfId="5" applyFont="1" applyFill="1" applyBorder="1" applyAlignment="1" applyProtection="1">
      <alignment horizontal="left" vertical="center"/>
      <protection locked="0"/>
    </xf>
    <xf numFmtId="38" fontId="3" fillId="2" borderId="0" xfId="5" applyFont="1" applyFill="1" applyBorder="1" applyAlignment="1" applyProtection="1">
      <alignment horizontal="left" vertical="center" wrapText="1"/>
      <protection locked="0"/>
    </xf>
    <xf numFmtId="38" fontId="0" fillId="0" borderId="0" xfId="5" applyFont="1" applyProtection="1">
      <alignment vertical="center"/>
      <protection locked="0"/>
    </xf>
    <xf numFmtId="38" fontId="20" fillId="0" borderId="0" xfId="5" applyFont="1" applyFill="1" applyAlignment="1" applyProtection="1">
      <alignment vertical="center"/>
      <protection locked="0"/>
    </xf>
    <xf numFmtId="38" fontId="16" fillId="0" borderId="4" xfId="5" applyFont="1" applyBorder="1" applyAlignment="1" applyProtection="1">
      <protection locked="0"/>
    </xf>
    <xf numFmtId="38" fontId="11" fillId="0" borderId="0" xfId="5" applyFont="1" applyProtection="1">
      <alignment vertical="center"/>
      <protection locked="0"/>
    </xf>
    <xf numFmtId="38" fontId="16" fillId="0" borderId="0" xfId="5" applyFont="1" applyFill="1" applyAlignment="1" applyProtection="1">
      <protection locked="0"/>
    </xf>
    <xf numFmtId="38" fontId="26" fillId="0" borderId="5" xfId="5" applyFont="1" applyFill="1" applyBorder="1" applyAlignment="1" applyProtection="1">
      <alignment vertical="center"/>
      <protection locked="0"/>
    </xf>
    <xf numFmtId="38" fontId="10" fillId="0" borderId="17" xfId="5" applyFont="1" applyFill="1" applyBorder="1" applyAlignment="1" applyProtection="1">
      <alignment vertical="center"/>
      <protection locked="0"/>
    </xf>
    <xf numFmtId="38" fontId="14" fillId="0" borderId="66" xfId="5" applyFont="1" applyFill="1" applyBorder="1" applyAlignment="1" applyProtection="1">
      <alignment horizontal="center" vertical="center"/>
      <protection locked="0"/>
    </xf>
    <xf numFmtId="38" fontId="16" fillId="0" borderId="0" xfId="5" applyFont="1" applyFill="1" applyProtection="1">
      <alignment vertical="center"/>
      <protection locked="0"/>
    </xf>
    <xf numFmtId="38" fontId="16" fillId="0" borderId="35" xfId="5" applyFont="1" applyFill="1" applyBorder="1" applyProtection="1">
      <alignment vertical="center"/>
      <protection locked="0"/>
    </xf>
    <xf numFmtId="38" fontId="11" fillId="0" borderId="21" xfId="5" applyFont="1" applyBorder="1" applyProtection="1">
      <alignment vertical="center"/>
      <protection locked="0"/>
    </xf>
    <xf numFmtId="38" fontId="16" fillId="0" borderId="13" xfId="5" applyFont="1" applyFill="1" applyBorder="1" applyAlignment="1" applyProtection="1">
      <alignment vertical="center" shrinkToFit="1"/>
      <protection locked="0"/>
    </xf>
    <xf numFmtId="38" fontId="11" fillId="0" borderId="10" xfId="5" applyFont="1" applyBorder="1" applyProtection="1">
      <alignment vertical="center"/>
      <protection locked="0"/>
    </xf>
    <xf numFmtId="38" fontId="15" fillId="0" borderId="64" xfId="5" applyFont="1" applyBorder="1" applyAlignment="1" applyProtection="1">
      <alignment horizontal="center" vertical="center"/>
      <protection locked="0"/>
    </xf>
    <xf numFmtId="38" fontId="16" fillId="0" borderId="0" xfId="5" applyFont="1" applyFill="1" applyBorder="1" applyProtection="1">
      <alignment vertical="center"/>
      <protection locked="0"/>
    </xf>
    <xf numFmtId="38" fontId="11" fillId="0" borderId="27" xfId="5" applyFont="1" applyBorder="1" applyProtection="1">
      <alignment vertical="center"/>
      <protection locked="0"/>
    </xf>
    <xf numFmtId="38" fontId="16" fillId="0" borderId="0" xfId="5" applyFont="1" applyFill="1" applyBorder="1" applyAlignment="1" applyProtection="1">
      <alignment vertical="center"/>
      <protection locked="0"/>
    </xf>
    <xf numFmtId="38" fontId="16" fillId="0" borderId="0" xfId="5" applyFont="1" applyFill="1" applyBorder="1" applyAlignment="1" applyProtection="1">
      <alignment vertical="center" shrinkToFit="1"/>
      <protection locked="0"/>
    </xf>
    <xf numFmtId="38" fontId="11" fillId="0" borderId="5" xfId="5" applyFont="1" applyFill="1" applyBorder="1" applyProtection="1">
      <alignment vertical="center"/>
      <protection locked="0"/>
    </xf>
    <xf numFmtId="38" fontId="11" fillId="0" borderId="5" xfId="5" applyFont="1" applyFill="1" applyBorder="1" applyAlignment="1" applyProtection="1">
      <alignment vertical="center"/>
      <protection locked="0"/>
    </xf>
    <xf numFmtId="38" fontId="11" fillId="0" borderId="17" xfId="5" applyFont="1" applyFill="1" applyBorder="1" applyAlignment="1" applyProtection="1">
      <alignment vertical="center" shrinkToFit="1"/>
      <protection locked="0"/>
    </xf>
    <xf numFmtId="38" fontId="11" fillId="0" borderId="17" xfId="5" applyFont="1" applyBorder="1" applyProtection="1">
      <alignment vertical="center"/>
      <protection locked="0"/>
    </xf>
    <xf numFmtId="38" fontId="12" fillId="0" borderId="17" xfId="5" applyFont="1" applyBorder="1" applyProtection="1">
      <alignment vertical="center"/>
      <protection locked="0"/>
    </xf>
    <xf numFmtId="38" fontId="15" fillId="0" borderId="66" xfId="5" applyFont="1" applyBorder="1" applyAlignment="1" applyProtection="1">
      <alignment horizontal="center" vertical="center"/>
      <protection locked="0"/>
    </xf>
    <xf numFmtId="38" fontId="11" fillId="0" borderId="0" xfId="5" applyFont="1" applyFill="1" applyProtection="1">
      <alignment vertical="center"/>
      <protection locked="0"/>
    </xf>
    <xf numFmtId="38" fontId="26" fillId="0" borderId="27" xfId="5" quotePrefix="1" applyFont="1" applyFill="1" applyBorder="1" applyAlignment="1" applyProtection="1">
      <alignment vertical="center"/>
      <protection locked="0"/>
    </xf>
    <xf numFmtId="38" fontId="16" fillId="0" borderId="6" xfId="5" applyFont="1" applyFill="1" applyBorder="1" applyAlignment="1" applyProtection="1">
      <alignment vertical="center"/>
      <protection locked="0"/>
    </xf>
    <xf numFmtId="38" fontId="16" fillId="0" borderId="10" xfId="5" applyFont="1" applyFill="1" applyBorder="1" applyAlignment="1" applyProtection="1">
      <alignment vertical="center" shrinkToFit="1"/>
      <protection locked="0"/>
    </xf>
    <xf numFmtId="38" fontId="11" fillId="0" borderId="13" xfId="5" applyFont="1" applyBorder="1" applyProtection="1">
      <alignment vertical="center"/>
      <protection locked="0"/>
    </xf>
    <xf numFmtId="38" fontId="15" fillId="0" borderId="68" xfId="5" applyFont="1" applyBorder="1" applyAlignment="1" applyProtection="1">
      <alignment horizontal="center" vertical="center"/>
      <protection locked="0"/>
    </xf>
    <xf numFmtId="38" fontId="11" fillId="0" borderId="6" xfId="5" applyFont="1" applyFill="1" applyBorder="1" applyAlignment="1" applyProtection="1">
      <alignment vertical="center"/>
      <protection locked="0"/>
    </xf>
    <xf numFmtId="38" fontId="21" fillId="0" borderId="10" xfId="5" applyFont="1" applyFill="1" applyBorder="1" applyAlignment="1" applyProtection="1">
      <alignment vertical="center" shrinkToFit="1"/>
      <protection locked="0"/>
    </xf>
    <xf numFmtId="38" fontId="21" fillId="0" borderId="13" xfId="5" applyFont="1" applyBorder="1" applyProtection="1">
      <alignment vertical="center"/>
      <protection locked="0"/>
    </xf>
    <xf numFmtId="38" fontId="16" fillId="0" borderId="6" xfId="5" applyFont="1" applyFill="1" applyBorder="1" applyAlignment="1" applyProtection="1">
      <alignment vertical="center" shrinkToFit="1"/>
      <protection locked="0"/>
    </xf>
    <xf numFmtId="38" fontId="11" fillId="0" borderId="6" xfId="5" applyFont="1" applyBorder="1" applyProtection="1">
      <alignment vertical="center"/>
      <protection locked="0"/>
    </xf>
    <xf numFmtId="38" fontId="15" fillId="0" borderId="65" xfId="5" applyFont="1" applyBorder="1" applyAlignment="1" applyProtection="1">
      <alignment horizontal="center" vertical="center"/>
      <protection locked="0"/>
    </xf>
    <xf numFmtId="38" fontId="11" fillId="0" borderId="0" xfId="5" applyFont="1" applyFill="1" applyBorder="1" applyProtection="1">
      <alignment vertical="center"/>
      <protection locked="0"/>
    </xf>
    <xf numFmtId="38" fontId="11" fillId="0" borderId="21" xfId="5" quotePrefix="1" applyFont="1" applyFill="1" applyBorder="1" applyAlignment="1" applyProtection="1">
      <alignment vertical="center"/>
      <protection locked="0"/>
    </xf>
    <xf numFmtId="38" fontId="11" fillId="0" borderId="20" xfId="5" quotePrefix="1" applyFont="1" applyFill="1" applyBorder="1" applyAlignment="1" applyProtection="1">
      <alignment vertical="center"/>
      <protection locked="0"/>
    </xf>
    <xf numFmtId="38" fontId="11" fillId="0" borderId="13" xfId="5" applyFont="1" applyFill="1" applyBorder="1" applyProtection="1">
      <alignment vertical="center"/>
      <protection locked="0"/>
    </xf>
    <xf numFmtId="38" fontId="28" fillId="0" borderId="65" xfId="5" applyFont="1" applyBorder="1" applyAlignment="1" applyProtection="1">
      <alignment horizontal="center" vertical="center"/>
      <protection locked="0"/>
    </xf>
    <xf numFmtId="38" fontId="11" fillId="0" borderId="0" xfId="5" applyFont="1" applyBorder="1" applyProtection="1">
      <alignment vertical="center"/>
      <protection locked="0"/>
    </xf>
    <xf numFmtId="38" fontId="16" fillId="0" borderId="1" xfId="5" applyFont="1" applyFill="1" applyBorder="1" applyProtection="1">
      <alignment vertical="center"/>
      <protection locked="0"/>
    </xf>
    <xf numFmtId="38" fontId="26" fillId="0" borderId="23" xfId="5" quotePrefix="1" applyFont="1" applyFill="1" applyBorder="1" applyAlignment="1" applyProtection="1">
      <alignment vertical="center"/>
      <protection locked="0"/>
    </xf>
    <xf numFmtId="38" fontId="16" fillId="0" borderId="1" xfId="5" applyFont="1" applyFill="1" applyBorder="1" applyAlignment="1" applyProtection="1">
      <alignment vertical="center" shrinkToFit="1"/>
      <protection locked="0"/>
    </xf>
    <xf numFmtId="38" fontId="11" fillId="0" borderId="1" xfId="5" applyFont="1" applyBorder="1" applyProtection="1">
      <alignment vertical="center"/>
      <protection locked="0"/>
    </xf>
    <xf numFmtId="38" fontId="11" fillId="0" borderId="12" xfId="5" applyFont="1" applyBorder="1" applyProtection="1">
      <alignment vertical="center"/>
      <protection locked="0"/>
    </xf>
    <xf numFmtId="38" fontId="28" fillId="0" borderId="62" xfId="5" applyFont="1" applyBorder="1" applyAlignment="1" applyProtection="1">
      <alignment horizontal="center" vertical="center"/>
      <protection locked="0"/>
    </xf>
    <xf numFmtId="38" fontId="16" fillId="0" borderId="14" xfId="5" applyFont="1" applyFill="1" applyBorder="1" applyAlignment="1" applyProtection="1">
      <alignment horizontal="left" vertical="center"/>
      <protection locked="0"/>
    </xf>
    <xf numFmtId="38" fontId="16" fillId="0" borderId="10" xfId="5" applyFont="1" applyFill="1" applyBorder="1" applyAlignment="1" applyProtection="1">
      <alignment horizontal="center" vertical="center"/>
      <protection locked="0"/>
    </xf>
    <xf numFmtId="38" fontId="23" fillId="0" borderId="10" xfId="5" applyFont="1" applyFill="1" applyBorder="1" applyAlignment="1" applyProtection="1">
      <alignment vertical="center" wrapText="1"/>
      <protection locked="0"/>
    </xf>
    <xf numFmtId="38" fontId="28" fillId="0" borderId="64" xfId="5" applyFont="1" applyFill="1" applyBorder="1" applyAlignment="1" applyProtection="1">
      <alignment horizontal="center" vertical="center" wrapText="1"/>
      <protection locked="0"/>
    </xf>
    <xf numFmtId="38" fontId="16" fillId="0" borderId="23" xfId="5" applyFont="1" applyFill="1" applyBorder="1" applyAlignment="1" applyProtection="1">
      <alignment horizontal="left" vertical="center"/>
      <protection locked="0"/>
    </xf>
    <xf numFmtId="38" fontId="16" fillId="0" borderId="12" xfId="5" applyFont="1" applyFill="1" applyBorder="1" applyAlignment="1" applyProtection="1">
      <alignment horizontal="center" vertical="center"/>
      <protection locked="0"/>
    </xf>
    <xf numFmtId="38" fontId="11" fillId="0" borderId="5" xfId="5" applyFont="1" applyBorder="1" applyProtection="1">
      <alignment vertical="center"/>
      <protection locked="0"/>
    </xf>
    <xf numFmtId="38" fontId="12" fillId="0" borderId="5" xfId="5" applyFont="1" applyBorder="1" applyProtection="1">
      <alignment vertical="center"/>
      <protection locked="0"/>
    </xf>
    <xf numFmtId="38" fontId="21" fillId="0" borderId="0" xfId="5" applyFont="1" applyProtection="1">
      <alignment vertical="center"/>
      <protection locked="0"/>
    </xf>
    <xf numFmtId="38" fontId="21" fillId="0" borderId="0" xfId="5" applyFont="1" applyFill="1" applyProtection="1">
      <alignment vertical="center"/>
      <protection locked="0"/>
    </xf>
    <xf numFmtId="38" fontId="11" fillId="0" borderId="15" xfId="5" applyFont="1" applyFill="1" applyBorder="1" applyAlignment="1" applyProtection="1">
      <alignment vertical="center"/>
      <protection locked="0"/>
    </xf>
    <xf numFmtId="38" fontId="26" fillId="0" borderId="14" xfId="5" applyFont="1" applyFill="1" applyBorder="1" applyAlignment="1" applyProtection="1">
      <alignment horizontal="left" vertical="center"/>
      <protection locked="0"/>
    </xf>
    <xf numFmtId="38" fontId="28" fillId="0" borderId="64" xfId="5" applyFont="1" applyBorder="1" applyAlignment="1" applyProtection="1">
      <alignment horizontal="center" vertical="center"/>
      <protection locked="0"/>
    </xf>
    <xf numFmtId="38" fontId="11" fillId="0" borderId="8" xfId="5" applyFont="1" applyFill="1" applyBorder="1" applyAlignment="1" applyProtection="1">
      <alignment vertical="center"/>
      <protection locked="0"/>
    </xf>
    <xf numFmtId="38" fontId="26" fillId="0" borderId="23" xfId="5" applyFont="1" applyFill="1" applyBorder="1" applyAlignment="1" applyProtection="1">
      <alignment horizontal="left" vertical="center"/>
      <protection locked="0"/>
    </xf>
    <xf numFmtId="38" fontId="28" fillId="0" borderId="12" xfId="5" applyFont="1" applyFill="1" applyBorder="1" applyAlignment="1" applyProtection="1">
      <alignment vertical="center" shrinkToFit="1"/>
      <protection locked="0"/>
    </xf>
    <xf numFmtId="38" fontId="28" fillId="0" borderId="67" xfId="5" applyFont="1" applyBorder="1" applyAlignment="1" applyProtection="1">
      <alignment horizontal="center" vertical="center"/>
      <protection locked="0"/>
    </xf>
    <xf numFmtId="38" fontId="12" fillId="0" borderId="13" xfId="5" applyFont="1" applyBorder="1" applyProtection="1">
      <alignment vertical="center"/>
      <protection locked="0"/>
    </xf>
    <xf numFmtId="38" fontId="28" fillId="0" borderId="68" xfId="5" applyFont="1" applyBorder="1" applyAlignment="1" applyProtection="1">
      <alignment horizontal="center" vertical="center"/>
      <protection locked="0"/>
    </xf>
    <xf numFmtId="38" fontId="16" fillId="0" borderId="27" xfId="5" applyFont="1" applyFill="1" applyBorder="1" applyProtection="1">
      <alignment vertical="center"/>
      <protection locked="0"/>
    </xf>
    <xf numFmtId="38" fontId="16" fillId="0" borderId="21" xfId="5" quotePrefix="1" applyFont="1" applyFill="1" applyBorder="1" applyAlignment="1" applyProtection="1">
      <alignment vertical="center"/>
      <protection locked="0"/>
    </xf>
    <xf numFmtId="38" fontId="16" fillId="0" borderId="14" xfId="5" applyFont="1" applyFill="1" applyBorder="1" applyAlignment="1" applyProtection="1">
      <alignment horizontal="center" vertical="center"/>
      <protection locked="0"/>
    </xf>
    <xf numFmtId="38" fontId="16" fillId="0" borderId="15" xfId="5" applyFont="1" applyFill="1" applyBorder="1" applyProtection="1">
      <alignment vertical="center"/>
      <protection locked="0"/>
    </xf>
    <xf numFmtId="38" fontId="16" fillId="0" borderId="20" xfId="5" quotePrefix="1" applyFont="1" applyFill="1" applyBorder="1" applyAlignment="1" applyProtection="1">
      <alignment vertical="center"/>
      <protection locked="0"/>
    </xf>
    <xf numFmtId="38" fontId="16" fillId="0" borderId="20" xfId="5" applyFont="1" applyFill="1" applyBorder="1" applyAlignment="1" applyProtection="1">
      <alignment horizontal="center" vertical="center"/>
      <protection locked="0"/>
    </xf>
    <xf numFmtId="38" fontId="11" fillId="0" borderId="13" xfId="5" applyFont="1" applyBorder="1" applyAlignment="1" applyProtection="1">
      <alignment horizontal="right" vertical="center"/>
      <protection locked="0"/>
    </xf>
    <xf numFmtId="38" fontId="16" fillId="0" borderId="21" xfId="5" applyFont="1" applyFill="1" applyBorder="1" applyProtection="1">
      <alignment vertical="center"/>
      <protection locked="0"/>
    </xf>
    <xf numFmtId="38" fontId="16" fillId="0" borderId="0" xfId="5" applyFont="1" applyFill="1" applyBorder="1" applyAlignment="1" applyProtection="1">
      <alignment horizontal="center" vertical="center"/>
      <protection locked="0"/>
    </xf>
    <xf numFmtId="38" fontId="26" fillId="0" borderId="14" xfId="5" applyFont="1" applyFill="1" applyBorder="1" applyAlignment="1" applyProtection="1">
      <alignment horizontal="center" vertical="center"/>
      <protection locked="0"/>
    </xf>
    <xf numFmtId="38" fontId="26" fillId="0" borderId="6" xfId="5" applyFont="1" applyFill="1" applyBorder="1" applyAlignment="1" applyProtection="1">
      <alignment vertical="center"/>
      <protection locked="0"/>
    </xf>
    <xf numFmtId="38" fontId="16" fillId="0" borderId="34" xfId="5" quotePrefix="1" applyFont="1" applyFill="1" applyBorder="1" applyAlignment="1" applyProtection="1">
      <alignment vertical="center"/>
      <protection locked="0"/>
    </xf>
    <xf numFmtId="38" fontId="26" fillId="0" borderId="27" xfId="5" applyFont="1" applyFill="1" applyBorder="1" applyAlignment="1" applyProtection="1">
      <alignment horizontal="center" vertical="center"/>
      <protection locked="0"/>
    </xf>
    <xf numFmtId="38" fontId="11" fillId="0" borderId="21" xfId="5" applyFont="1" applyFill="1" applyBorder="1" applyAlignment="1" applyProtection="1">
      <alignment horizontal="center" vertical="center"/>
      <protection locked="0"/>
    </xf>
    <xf numFmtId="38" fontId="11" fillId="0" borderId="22" xfId="5" applyFont="1" applyFill="1" applyBorder="1" applyAlignment="1" applyProtection="1">
      <alignment vertical="center"/>
      <protection locked="0"/>
    </xf>
    <xf numFmtId="38" fontId="11" fillId="0" borderId="14" xfId="5" applyFont="1" applyFill="1" applyBorder="1" applyAlignment="1" applyProtection="1">
      <alignment vertical="center"/>
      <protection locked="0"/>
    </xf>
    <xf numFmtId="38" fontId="11" fillId="0" borderId="10" xfId="5" applyFont="1" applyFill="1" applyBorder="1" applyAlignment="1" applyProtection="1">
      <alignment vertical="center"/>
      <protection locked="0"/>
    </xf>
    <xf numFmtId="38" fontId="28" fillId="0" borderId="64" xfId="5" applyFont="1" applyFill="1" applyBorder="1" applyAlignment="1" applyProtection="1">
      <alignment horizontal="center" vertical="center"/>
      <protection locked="0"/>
    </xf>
    <xf numFmtId="38" fontId="11" fillId="0" borderId="20" xfId="5" applyFont="1" applyFill="1" applyBorder="1" applyAlignment="1" applyProtection="1">
      <alignment horizontal="center" vertical="center"/>
      <protection locked="0"/>
    </xf>
    <xf numFmtId="38" fontId="11" fillId="0" borderId="18" xfId="5" applyFont="1" applyFill="1" applyBorder="1" applyAlignment="1" applyProtection="1">
      <alignment vertical="center"/>
      <protection locked="0"/>
    </xf>
    <xf numFmtId="38" fontId="26" fillId="0" borderId="21" xfId="5" applyFont="1" applyFill="1" applyBorder="1" applyAlignment="1" applyProtection="1">
      <alignment horizontal="center" vertical="center"/>
      <protection locked="0"/>
    </xf>
    <xf numFmtId="38" fontId="28" fillId="0" borderId="68" xfId="5" applyFont="1" applyFill="1" applyBorder="1" applyAlignment="1" applyProtection="1">
      <alignment horizontal="center" vertical="center"/>
      <protection locked="0"/>
    </xf>
    <xf numFmtId="38" fontId="26" fillId="0" borderId="20" xfId="5" applyFont="1" applyFill="1" applyBorder="1" applyAlignment="1" applyProtection="1">
      <alignment horizontal="center" vertical="center"/>
      <protection locked="0"/>
    </xf>
    <xf numFmtId="38" fontId="26" fillId="0" borderId="10" xfId="5" applyFont="1" applyFill="1" applyBorder="1" applyAlignment="1" applyProtection="1">
      <alignment vertical="center" shrinkToFit="1"/>
      <protection locked="0"/>
    </xf>
    <xf numFmtId="38" fontId="16" fillId="0" borderId="8" xfId="5" applyFont="1" applyFill="1" applyBorder="1" applyProtection="1">
      <alignment vertical="center"/>
      <protection locked="0"/>
    </xf>
    <xf numFmtId="38" fontId="16" fillId="0" borderId="48" xfId="5" quotePrefix="1" applyFont="1" applyFill="1" applyBorder="1" applyAlignment="1" applyProtection="1">
      <alignment vertical="center"/>
      <protection locked="0"/>
    </xf>
    <xf numFmtId="38" fontId="26" fillId="0" borderId="23" xfId="5" applyFont="1" applyFill="1" applyBorder="1" applyAlignment="1" applyProtection="1">
      <alignment horizontal="center" vertical="center"/>
      <protection locked="0"/>
    </xf>
    <xf numFmtId="38" fontId="26" fillId="0" borderId="12" xfId="5" applyFont="1" applyFill="1" applyBorder="1" applyAlignment="1" applyProtection="1">
      <alignment vertical="center"/>
      <protection locked="0"/>
    </xf>
    <xf numFmtId="38" fontId="26" fillId="0" borderId="12" xfId="5" applyFont="1" applyFill="1" applyBorder="1" applyAlignment="1" applyProtection="1">
      <alignment vertical="center" shrinkToFit="1"/>
      <protection locked="0"/>
    </xf>
    <xf numFmtId="38" fontId="16" fillId="0" borderId="12" xfId="5" applyFont="1" applyFill="1" applyBorder="1" applyAlignment="1" applyProtection="1">
      <alignment vertical="center" shrinkToFit="1"/>
      <protection locked="0"/>
    </xf>
    <xf numFmtId="38" fontId="28" fillId="0" borderId="63" xfId="5" applyFont="1" applyBorder="1" applyAlignment="1" applyProtection="1">
      <alignment horizontal="center" vertical="center"/>
      <protection locked="0"/>
    </xf>
    <xf numFmtId="38" fontId="16" fillId="0" borderId="8" xfId="5" applyFont="1" applyFill="1" applyBorder="1" applyAlignment="1" applyProtection="1">
      <alignment horizontal="center" vertical="center" textRotation="255" wrapText="1"/>
      <protection locked="0"/>
    </xf>
    <xf numFmtId="38" fontId="16" fillId="0" borderId="1" xfId="5" quotePrefix="1" applyFont="1" applyFill="1" applyBorder="1" applyAlignment="1" applyProtection="1">
      <alignment vertical="center"/>
      <protection locked="0"/>
    </xf>
    <xf numFmtId="38" fontId="16" fillId="0" borderId="1" xfId="5" applyFont="1" applyFill="1" applyBorder="1" applyAlignment="1" applyProtection="1">
      <alignment horizontal="center" vertical="center"/>
      <protection locked="0"/>
    </xf>
    <xf numFmtId="38" fontId="16" fillId="0" borderId="1" xfId="5" applyFont="1" applyFill="1" applyBorder="1" applyAlignment="1" applyProtection="1">
      <alignment vertical="center"/>
      <protection locked="0"/>
    </xf>
    <xf numFmtId="38" fontId="11" fillId="0" borderId="1" xfId="5" applyFont="1" applyBorder="1" applyAlignment="1" applyProtection="1">
      <alignment horizontal="right" vertical="center"/>
      <protection locked="0"/>
    </xf>
    <xf numFmtId="38" fontId="16" fillId="0" borderId="84" xfId="5" applyFont="1" applyFill="1" applyBorder="1" applyAlignment="1" applyProtection="1">
      <alignment vertical="center"/>
      <protection locked="0"/>
    </xf>
    <xf numFmtId="38" fontId="16" fillId="0" borderId="4" xfId="5" applyFont="1" applyFill="1" applyBorder="1" applyAlignment="1" applyProtection="1">
      <protection locked="0"/>
    </xf>
    <xf numFmtId="38" fontId="11" fillId="0" borderId="50" xfId="5" applyFont="1" applyFill="1" applyBorder="1" applyProtection="1">
      <alignment vertical="center"/>
      <protection locked="0"/>
    </xf>
    <xf numFmtId="38" fontId="11" fillId="0" borderId="31" xfId="5" applyFont="1" applyFill="1" applyBorder="1" applyProtection="1">
      <alignment vertical="center"/>
      <protection locked="0"/>
    </xf>
    <xf numFmtId="38" fontId="11" fillId="0" borderId="0" xfId="5" applyFont="1" applyFill="1" applyBorder="1" applyAlignment="1" applyProtection="1">
      <alignment vertical="center"/>
      <protection locked="0"/>
    </xf>
    <xf numFmtId="38" fontId="11" fillId="0" borderId="13" xfId="5" applyFont="1" applyFill="1" applyBorder="1" applyAlignment="1" applyProtection="1">
      <alignment vertical="center" shrinkToFit="1"/>
      <protection locked="0"/>
    </xf>
    <xf numFmtId="38" fontId="28" fillId="0" borderId="66" xfId="5" applyFont="1" applyBorder="1" applyAlignment="1" applyProtection="1">
      <alignment horizontal="center" vertical="center"/>
      <protection locked="0"/>
    </xf>
    <xf numFmtId="38" fontId="11" fillId="0" borderId="28" xfId="5" applyFont="1" applyFill="1" applyBorder="1" applyProtection="1">
      <alignment vertical="center"/>
      <protection locked="0"/>
    </xf>
    <xf numFmtId="38" fontId="11" fillId="0" borderId="14" xfId="5" applyFont="1" applyFill="1" applyBorder="1" applyAlignment="1" applyProtection="1">
      <alignment horizontal="center" vertical="center"/>
      <protection locked="0"/>
    </xf>
    <xf numFmtId="38" fontId="11" fillId="0" borderId="10" xfId="5" applyFont="1" applyFill="1" applyBorder="1" applyAlignment="1" applyProtection="1">
      <alignment vertical="center" shrinkToFit="1"/>
      <protection locked="0"/>
    </xf>
    <xf numFmtId="38" fontId="11" fillId="0" borderId="27" xfId="5" applyFont="1" applyFill="1" applyBorder="1" applyProtection="1">
      <alignment vertical="center"/>
      <protection locked="0"/>
    </xf>
    <xf numFmtId="38" fontId="11" fillId="0" borderId="6" xfId="5" applyFont="1" applyFill="1" applyBorder="1" applyAlignment="1" applyProtection="1">
      <alignment horizontal="center" vertical="center"/>
      <protection locked="0"/>
    </xf>
    <xf numFmtId="38" fontId="11" fillId="0" borderId="6" xfId="5" applyFont="1" applyFill="1" applyBorder="1" applyAlignment="1" applyProtection="1">
      <alignment vertical="center" shrinkToFit="1"/>
      <protection locked="0"/>
    </xf>
    <xf numFmtId="38" fontId="11" fillId="0" borderId="34" xfId="5" applyFont="1" applyFill="1" applyBorder="1" applyProtection="1">
      <alignment vertical="center"/>
      <protection locked="0"/>
    </xf>
    <xf numFmtId="38" fontId="11" fillId="0" borderId="27" xfId="5" applyFont="1" applyFill="1" applyBorder="1" applyAlignment="1" applyProtection="1">
      <alignment horizontal="left" vertical="center"/>
      <protection locked="0"/>
    </xf>
    <xf numFmtId="38" fontId="11" fillId="0" borderId="21" xfId="5" applyFont="1" applyFill="1" applyBorder="1" applyProtection="1">
      <alignment vertical="center"/>
      <protection locked="0"/>
    </xf>
    <xf numFmtId="38" fontId="11" fillId="0" borderId="6" xfId="5" applyFont="1" applyFill="1" applyBorder="1" applyProtection="1">
      <alignment vertical="center"/>
      <protection locked="0"/>
    </xf>
    <xf numFmtId="38" fontId="11" fillId="0" borderId="0" xfId="5" applyFont="1" applyFill="1" applyAlignment="1" applyProtection="1">
      <protection locked="0"/>
    </xf>
    <xf numFmtId="38" fontId="11" fillId="0" borderId="10" xfId="5" applyFont="1" applyFill="1" applyBorder="1" applyProtection="1">
      <alignment vertical="center"/>
      <protection locked="0"/>
    </xf>
    <xf numFmtId="38" fontId="11" fillId="0" borderId="45" xfId="5" applyFont="1" applyFill="1" applyBorder="1" applyProtection="1">
      <alignment vertical="center"/>
      <protection locked="0"/>
    </xf>
    <xf numFmtId="38" fontId="28" fillId="0" borderId="65" xfId="5" applyFont="1" applyFill="1" applyBorder="1" applyAlignment="1" applyProtection="1">
      <alignment horizontal="center" vertical="center" shrinkToFit="1"/>
      <protection locked="0"/>
    </xf>
    <xf numFmtId="38" fontId="16" fillId="0" borderId="17" xfId="5" applyFont="1" applyFill="1" applyBorder="1" applyAlignment="1" applyProtection="1">
      <protection locked="0"/>
    </xf>
    <xf numFmtId="38" fontId="16" fillId="0" borderId="14" xfId="5" applyFont="1" applyFill="1" applyBorder="1" applyAlignment="1" applyProtection="1">
      <alignment vertical="center"/>
      <protection locked="0"/>
    </xf>
    <xf numFmtId="38" fontId="16" fillId="0" borderId="10" xfId="5" applyFont="1" applyFill="1" applyBorder="1" applyAlignment="1" applyProtection="1">
      <protection locked="0"/>
    </xf>
    <xf numFmtId="38" fontId="16" fillId="0" borderId="27" xfId="5" applyFont="1" applyFill="1" applyBorder="1" applyAlignment="1" applyProtection="1">
      <alignment vertical="center"/>
      <protection locked="0"/>
    </xf>
    <xf numFmtId="38" fontId="16" fillId="0" borderId="23" xfId="5" applyFont="1" applyFill="1" applyBorder="1" applyAlignment="1" applyProtection="1">
      <alignment vertical="center"/>
      <protection locked="0"/>
    </xf>
    <xf numFmtId="38" fontId="16" fillId="0" borderId="12" xfId="5" applyFont="1" applyFill="1" applyBorder="1" applyAlignment="1" applyProtection="1">
      <protection locked="0"/>
    </xf>
    <xf numFmtId="38" fontId="12" fillId="0" borderId="6" xfId="5" applyFont="1" applyBorder="1" applyAlignment="1" applyProtection="1">
      <alignment horizontal="right" vertical="center"/>
      <protection locked="0"/>
    </xf>
    <xf numFmtId="38" fontId="33" fillId="0" borderId="0" xfId="5" applyFont="1" applyFill="1" applyBorder="1" applyAlignment="1" applyProtection="1">
      <alignment vertical="center"/>
      <protection locked="0"/>
    </xf>
    <xf numFmtId="38" fontId="33" fillId="0" borderId="13" xfId="5" applyFont="1" applyFill="1" applyBorder="1" applyAlignment="1" applyProtection="1">
      <protection locked="0"/>
    </xf>
    <xf numFmtId="38" fontId="33" fillId="0" borderId="13" xfId="5" applyFont="1" applyBorder="1" applyProtection="1">
      <alignment vertical="center"/>
      <protection locked="0"/>
    </xf>
    <xf numFmtId="38" fontId="11" fillId="0" borderId="0" xfId="5" applyFont="1" applyBorder="1" applyAlignment="1" applyProtection="1">
      <alignment horizontal="center" vertical="center" textRotation="255"/>
      <protection locked="0"/>
    </xf>
    <xf numFmtId="38" fontId="11" fillId="0" borderId="27" xfId="5" applyFont="1" applyFill="1" applyBorder="1" applyAlignment="1" applyProtection="1">
      <alignment vertical="center"/>
      <protection locked="0"/>
    </xf>
    <xf numFmtId="38" fontId="11" fillId="0" borderId="0" xfId="5" applyFont="1" applyFill="1" applyBorder="1" applyAlignment="1" applyProtection="1">
      <protection locked="0"/>
    </xf>
    <xf numFmtId="38" fontId="11" fillId="0" borderId="33" xfId="5" applyFont="1" applyFill="1" applyBorder="1" applyAlignment="1" applyProtection="1">
      <alignment vertical="center"/>
      <protection locked="0"/>
    </xf>
    <xf numFmtId="38" fontId="11" fillId="0" borderId="13" xfId="5" applyFont="1" applyFill="1" applyBorder="1" applyAlignment="1" applyProtection="1">
      <alignment vertical="center"/>
      <protection locked="0"/>
    </xf>
    <xf numFmtId="38" fontId="11" fillId="0" borderId="13" xfId="5" applyFont="1" applyFill="1" applyBorder="1" applyAlignment="1" applyProtection="1">
      <protection locked="0"/>
    </xf>
    <xf numFmtId="38" fontId="33" fillId="0" borderId="10" xfId="5" applyFont="1" applyFill="1" applyBorder="1" applyAlignment="1" applyProtection="1">
      <alignment vertical="center"/>
      <protection locked="0"/>
    </xf>
    <xf numFmtId="38" fontId="33" fillId="0" borderId="10" xfId="5" applyFont="1" applyFill="1" applyBorder="1" applyAlignment="1" applyProtection="1">
      <protection locked="0"/>
    </xf>
    <xf numFmtId="38" fontId="11" fillId="0" borderId="1" xfId="5" applyFont="1" applyBorder="1" applyAlignment="1" applyProtection="1">
      <alignment horizontal="center" vertical="center" textRotation="255"/>
      <protection locked="0"/>
    </xf>
    <xf numFmtId="38" fontId="11" fillId="0" borderId="24" xfId="5" applyFont="1" applyFill="1" applyBorder="1" applyAlignment="1" applyProtection="1">
      <alignment vertical="center"/>
      <protection locked="0"/>
    </xf>
    <xf numFmtId="38" fontId="11" fillId="0" borderId="23" xfId="5" applyFont="1" applyFill="1" applyBorder="1" applyAlignment="1" applyProtection="1">
      <alignment vertical="center"/>
      <protection locked="0"/>
    </xf>
    <xf numFmtId="38" fontId="11" fillId="0" borderId="12" xfId="5" applyFont="1" applyFill="1" applyBorder="1" applyAlignment="1" applyProtection="1">
      <alignment vertical="center"/>
      <protection locked="0"/>
    </xf>
    <xf numFmtId="38" fontId="11" fillId="0" borderId="12" xfId="5" applyFont="1" applyFill="1" applyBorder="1" applyAlignment="1" applyProtection="1">
      <protection locked="0"/>
    </xf>
    <xf numFmtId="38" fontId="17" fillId="0" borderId="0" xfId="5" applyFont="1" applyFill="1" applyAlignment="1" applyProtection="1">
      <protection locked="0"/>
    </xf>
    <xf numFmtId="38" fontId="11" fillId="5" borderId="59" xfId="5" applyFont="1" applyFill="1" applyBorder="1" applyProtection="1">
      <alignment vertical="center"/>
      <protection locked="0"/>
    </xf>
    <xf numFmtId="38" fontId="28" fillId="5" borderId="63" xfId="5" applyFont="1" applyFill="1" applyBorder="1" applyAlignment="1" applyProtection="1">
      <alignment horizontal="center" vertical="center"/>
      <protection locked="0"/>
    </xf>
    <xf numFmtId="38" fontId="11" fillId="0" borderId="2" xfId="5" applyFont="1" applyFill="1" applyBorder="1" applyAlignment="1" applyProtection="1">
      <alignment vertical="center"/>
      <protection locked="0"/>
    </xf>
    <xf numFmtId="38" fontId="22" fillId="0" borderId="0" xfId="5" applyFont="1" applyAlignment="1" applyProtection="1">
      <protection locked="0"/>
    </xf>
    <xf numFmtId="38" fontId="18" fillId="0" borderId="0" xfId="5" applyFont="1" applyFill="1" applyAlignment="1" applyProtection="1">
      <protection locked="0"/>
    </xf>
    <xf numFmtId="38" fontId="18" fillId="0" borderId="0" xfId="5" applyFont="1" applyFill="1" applyAlignment="1" applyProtection="1">
      <alignment horizontal="left" vertical="center"/>
      <protection locked="0"/>
    </xf>
    <xf numFmtId="38" fontId="18" fillId="0" borderId="0" xfId="5" applyFont="1" applyFill="1" applyBorder="1" applyAlignment="1" applyProtection="1">
      <protection locked="0"/>
    </xf>
    <xf numFmtId="38" fontId="24" fillId="0" borderId="0" xfId="5" applyFont="1" applyFill="1" applyAlignment="1" applyProtection="1">
      <protection locked="0"/>
    </xf>
    <xf numFmtId="38" fontId="35" fillId="0" borderId="36" xfId="5" applyFont="1" applyFill="1" applyBorder="1" applyAlignment="1" applyProtection="1">
      <alignment vertical="center"/>
      <protection locked="0"/>
    </xf>
    <xf numFmtId="38" fontId="36" fillId="3" borderId="36" xfId="5" applyFont="1" applyFill="1" applyBorder="1" applyAlignment="1" applyProtection="1">
      <alignment vertical="center"/>
      <protection locked="0"/>
    </xf>
    <xf numFmtId="38" fontId="35" fillId="0" borderId="46" xfId="5" applyFont="1" applyFill="1" applyBorder="1" applyAlignment="1" applyProtection="1">
      <alignment vertical="center"/>
      <protection locked="0"/>
    </xf>
    <xf numFmtId="38" fontId="36" fillId="3" borderId="46" xfId="5" applyFont="1" applyFill="1" applyBorder="1" applyAlignment="1" applyProtection="1">
      <alignment vertical="center"/>
      <protection locked="0"/>
    </xf>
    <xf numFmtId="38" fontId="35" fillId="6" borderId="42" xfId="5" applyFont="1" applyFill="1" applyBorder="1" applyAlignment="1" applyProtection="1">
      <alignment vertical="center"/>
    </xf>
    <xf numFmtId="38" fontId="13" fillId="6" borderId="42" xfId="5" applyFont="1" applyFill="1" applyBorder="1" applyAlignment="1" applyProtection="1">
      <alignment vertical="center"/>
    </xf>
    <xf numFmtId="38" fontId="13" fillId="3" borderId="36" xfId="5" applyFont="1" applyFill="1" applyBorder="1" applyAlignment="1" applyProtection="1">
      <alignment vertical="center"/>
      <protection locked="0"/>
    </xf>
    <xf numFmtId="38" fontId="35" fillId="0" borderId="37" xfId="5" applyFont="1" applyFill="1" applyBorder="1" applyAlignment="1" applyProtection="1">
      <alignment vertical="center"/>
      <protection locked="0"/>
    </xf>
    <xf numFmtId="38" fontId="13" fillId="3" borderId="37" xfId="5" applyFont="1" applyFill="1" applyBorder="1" applyAlignment="1" applyProtection="1">
      <alignment vertical="center"/>
      <protection locked="0"/>
    </xf>
    <xf numFmtId="38" fontId="35" fillId="0" borderId="43" xfId="5" applyFont="1" applyFill="1" applyBorder="1" applyAlignment="1" applyProtection="1">
      <alignment vertical="center"/>
      <protection locked="0"/>
    </xf>
    <xf numFmtId="38" fontId="13" fillId="3" borderId="43" xfId="5" applyFont="1" applyFill="1" applyBorder="1" applyAlignment="1" applyProtection="1">
      <alignment vertical="center"/>
      <protection locked="0"/>
    </xf>
    <xf numFmtId="38" fontId="36" fillId="6" borderId="42" xfId="5" applyFont="1" applyFill="1" applyBorder="1" applyAlignment="1" applyProtection="1">
      <alignment vertical="center"/>
    </xf>
    <xf numFmtId="38" fontId="36" fillId="3" borderId="37" xfId="5" applyFont="1" applyFill="1" applyBorder="1" applyAlignment="1" applyProtection="1">
      <alignment vertical="center"/>
      <protection locked="0"/>
    </xf>
    <xf numFmtId="38" fontId="36" fillId="3" borderId="43" xfId="5" applyFont="1" applyFill="1" applyBorder="1" applyAlignment="1" applyProtection="1">
      <alignment vertical="center"/>
      <protection locked="0"/>
    </xf>
    <xf numFmtId="177" fontId="35" fillId="0" borderId="41" xfId="5" applyNumberFormat="1" applyFont="1" applyFill="1" applyBorder="1" applyAlignment="1" applyProtection="1">
      <alignment vertical="center"/>
      <protection locked="0"/>
    </xf>
    <xf numFmtId="177" fontId="13" fillId="3" borderId="41" xfId="5" applyNumberFormat="1" applyFont="1" applyFill="1" applyBorder="1" applyAlignment="1" applyProtection="1">
      <alignment vertical="center"/>
      <protection locked="0"/>
    </xf>
    <xf numFmtId="38" fontId="13" fillId="6" borderId="60" xfId="5" applyFont="1" applyFill="1" applyBorder="1" applyAlignment="1" applyProtection="1">
      <alignment vertical="center"/>
    </xf>
    <xf numFmtId="38" fontId="13" fillId="6" borderId="39" xfId="5" applyFont="1" applyFill="1" applyBorder="1" applyAlignment="1" applyProtection="1">
      <alignment vertical="center"/>
    </xf>
    <xf numFmtId="38" fontId="13" fillId="6" borderId="76" xfId="5" applyFont="1" applyFill="1" applyBorder="1" applyAlignment="1" applyProtection="1">
      <alignment vertical="center"/>
    </xf>
    <xf numFmtId="38" fontId="13" fillId="0" borderId="36" xfId="5" applyFont="1" applyFill="1" applyBorder="1" applyAlignment="1" applyProtection="1">
      <alignment vertical="center"/>
      <protection locked="0"/>
    </xf>
    <xf numFmtId="38" fontId="13" fillId="3" borderId="77" xfId="5" applyFont="1" applyFill="1" applyBorder="1" applyAlignment="1" applyProtection="1">
      <alignment vertical="center"/>
      <protection locked="0"/>
    </xf>
    <xf numFmtId="38" fontId="13" fillId="0" borderId="37" xfId="5" applyFont="1" applyFill="1" applyBorder="1" applyAlignment="1" applyProtection="1">
      <alignment vertical="center"/>
      <protection locked="0"/>
    </xf>
    <xf numFmtId="38" fontId="13" fillId="3" borderId="78" xfId="5" applyFont="1" applyFill="1" applyBorder="1" applyAlignment="1" applyProtection="1">
      <alignment vertical="center"/>
      <protection locked="0"/>
    </xf>
    <xf numFmtId="38" fontId="36" fillId="6" borderId="79" xfId="5" applyFont="1" applyFill="1" applyBorder="1" applyAlignment="1" applyProtection="1">
      <alignment vertical="center"/>
    </xf>
    <xf numFmtId="38" fontId="36" fillId="0" borderId="36" xfId="5" applyFont="1" applyFill="1" applyBorder="1" applyAlignment="1" applyProtection="1">
      <alignment vertical="center"/>
      <protection locked="0"/>
    </xf>
    <xf numFmtId="38" fontId="36" fillId="3" borderId="77" xfId="5" applyFont="1" applyFill="1" applyBorder="1" applyAlignment="1" applyProtection="1">
      <alignment vertical="center"/>
      <protection locked="0"/>
    </xf>
    <xf numFmtId="38" fontId="13" fillId="6" borderId="79" xfId="5" applyFont="1" applyFill="1" applyBorder="1" applyAlignment="1" applyProtection="1">
      <alignment vertical="center"/>
    </xf>
    <xf numFmtId="38" fontId="13" fillId="3" borderId="80" xfId="5" applyFont="1" applyFill="1" applyBorder="1" applyAlignment="1" applyProtection="1">
      <alignment vertical="center"/>
      <protection locked="0"/>
    </xf>
    <xf numFmtId="38" fontId="35" fillId="0" borderId="53" xfId="5" applyFont="1" applyFill="1" applyBorder="1" applyAlignment="1" applyProtection="1">
      <alignment vertical="center"/>
      <protection locked="0"/>
    </xf>
    <xf numFmtId="38" fontId="36" fillId="3" borderId="81" xfId="5" applyFont="1" applyFill="1" applyBorder="1" applyAlignment="1" applyProtection="1">
      <alignment vertical="center"/>
      <protection locked="0"/>
    </xf>
    <xf numFmtId="38" fontId="35" fillId="6" borderId="49" xfId="5" applyFont="1" applyFill="1" applyBorder="1" applyAlignment="1" applyProtection="1">
      <alignment vertical="center"/>
    </xf>
    <xf numFmtId="38" fontId="13" fillId="6" borderId="82" xfId="5" applyFont="1" applyFill="1" applyBorder="1" applyAlignment="1" applyProtection="1">
      <alignment vertical="center"/>
    </xf>
    <xf numFmtId="38" fontId="35" fillId="6" borderId="36" xfId="5" applyFont="1" applyFill="1" applyBorder="1" applyAlignment="1" applyProtection="1">
      <alignment vertical="center"/>
    </xf>
    <xf numFmtId="38" fontId="13" fillId="6" borderId="77" xfId="5" applyFont="1" applyFill="1" applyBorder="1" applyAlignment="1" applyProtection="1">
      <alignment vertical="center"/>
    </xf>
    <xf numFmtId="38" fontId="35" fillId="0" borderId="47" xfId="5" applyFont="1" applyFill="1" applyBorder="1" applyAlignment="1" applyProtection="1">
      <alignment vertical="center"/>
      <protection locked="0"/>
    </xf>
    <xf numFmtId="38" fontId="13" fillId="3" borderId="83" xfId="5" applyFont="1" applyFill="1" applyBorder="1" applyAlignment="1" applyProtection="1">
      <alignment vertical="center"/>
      <protection locked="0"/>
    </xf>
    <xf numFmtId="38" fontId="34" fillId="0" borderId="1" xfId="5" applyFont="1" applyFill="1" applyBorder="1" applyAlignment="1" applyProtection="1">
      <alignment horizontal="right" vertical="center"/>
      <protection locked="0"/>
    </xf>
    <xf numFmtId="38" fontId="5" fillId="0" borderId="0" xfId="5" applyFont="1" applyFill="1" applyAlignment="1" applyProtection="1">
      <protection locked="0"/>
    </xf>
    <xf numFmtId="38" fontId="14" fillId="0" borderId="61" xfId="5" applyFont="1" applyFill="1" applyBorder="1" applyAlignment="1" applyProtection="1">
      <alignment horizontal="center" vertical="center"/>
      <protection locked="0"/>
    </xf>
    <xf numFmtId="38" fontId="16" fillId="0" borderId="5" xfId="5" applyFont="1" applyFill="1" applyBorder="1" applyProtection="1">
      <alignment vertical="center"/>
      <protection locked="0"/>
    </xf>
    <xf numFmtId="38" fontId="16" fillId="0" borderId="17" xfId="5" applyFont="1" applyFill="1" applyBorder="1" applyAlignment="1" applyProtection="1">
      <alignment vertical="center" shrinkToFit="1"/>
      <protection locked="0"/>
    </xf>
    <xf numFmtId="38" fontId="16" fillId="0" borderId="22" xfId="5" applyFont="1" applyFill="1" applyBorder="1" applyProtection="1">
      <alignment vertical="center"/>
      <protection locked="0"/>
    </xf>
    <xf numFmtId="38" fontId="11" fillId="0" borderId="33" xfId="5" applyFont="1" applyBorder="1" applyProtection="1">
      <alignment vertical="center"/>
      <protection locked="0"/>
    </xf>
    <xf numFmtId="38" fontId="16" fillId="0" borderId="21" xfId="5" applyFont="1" applyFill="1" applyBorder="1" applyAlignment="1" applyProtection="1">
      <alignment vertical="center"/>
      <protection locked="0"/>
    </xf>
    <xf numFmtId="38" fontId="16" fillId="0" borderId="20" xfId="5" applyFont="1" applyFill="1" applyBorder="1" applyAlignment="1" applyProtection="1">
      <alignment vertical="center"/>
      <protection locked="0"/>
    </xf>
    <xf numFmtId="38" fontId="26" fillId="0" borderId="14" xfId="5" applyFont="1" applyFill="1" applyBorder="1" applyAlignment="1" applyProtection="1">
      <alignment vertical="center"/>
      <protection locked="0"/>
    </xf>
    <xf numFmtId="38" fontId="11" fillId="0" borderId="14" xfId="5" applyFont="1" applyBorder="1" applyProtection="1">
      <alignment vertical="center"/>
      <protection locked="0"/>
    </xf>
    <xf numFmtId="38" fontId="11" fillId="0" borderId="23" xfId="5" applyFont="1" applyBorder="1" applyProtection="1">
      <alignment vertical="center"/>
      <protection locked="0"/>
    </xf>
    <xf numFmtId="38" fontId="11" fillId="0" borderId="51" xfId="5" applyFont="1" applyBorder="1" applyProtection="1">
      <alignment vertical="center"/>
      <protection locked="0"/>
    </xf>
    <xf numFmtId="38" fontId="16" fillId="0" borderId="52" xfId="5" applyFont="1" applyFill="1" applyBorder="1" applyAlignment="1" applyProtection="1">
      <alignment vertical="center"/>
      <protection locked="0"/>
    </xf>
    <xf numFmtId="38" fontId="15" fillId="0" borderId="72" xfId="5" applyFont="1" applyFill="1" applyBorder="1" applyAlignment="1" applyProtection="1">
      <alignment horizontal="center" vertical="center"/>
      <protection locked="0"/>
    </xf>
    <xf numFmtId="38" fontId="15" fillId="0" borderId="63" xfId="5" applyFont="1" applyBorder="1" applyAlignment="1" applyProtection="1">
      <alignment horizontal="center" vertical="center"/>
      <protection locked="0"/>
    </xf>
    <xf numFmtId="38" fontId="26" fillId="0" borderId="4" xfId="5" applyFont="1" applyFill="1" applyBorder="1" applyProtection="1">
      <alignment vertical="center"/>
      <protection locked="0"/>
    </xf>
    <xf numFmtId="38" fontId="12" fillId="0" borderId="5" xfId="5" applyFont="1" applyFill="1" applyBorder="1" applyProtection="1">
      <alignment vertical="center"/>
      <protection locked="0"/>
    </xf>
    <xf numFmtId="38" fontId="15" fillId="0" borderId="62" xfId="5" applyFont="1" applyFill="1" applyBorder="1" applyAlignment="1" applyProtection="1">
      <alignment horizontal="center" vertical="center"/>
      <protection locked="0"/>
    </xf>
    <xf numFmtId="38" fontId="11" fillId="0" borderId="45" xfId="5" applyFont="1" applyBorder="1" applyProtection="1">
      <alignment vertical="center"/>
      <protection locked="0"/>
    </xf>
    <xf numFmtId="38" fontId="11" fillId="0" borderId="4" xfId="5" applyFont="1" applyFill="1" applyBorder="1" applyProtection="1">
      <alignment vertical="center"/>
      <protection locked="0"/>
    </xf>
    <xf numFmtId="38" fontId="15" fillId="0" borderId="66" xfId="5" applyFont="1" applyFill="1" applyBorder="1" applyAlignment="1" applyProtection="1">
      <alignment horizontal="center" vertical="center"/>
      <protection locked="0"/>
    </xf>
    <xf numFmtId="38" fontId="11" fillId="0" borderId="40" xfId="5" applyFont="1" applyBorder="1" applyProtection="1">
      <alignment vertical="center"/>
      <protection locked="0"/>
    </xf>
    <xf numFmtId="38" fontId="11" fillId="0" borderId="2" xfId="5" applyFont="1" applyBorder="1" applyProtection="1">
      <alignment vertical="center"/>
      <protection locked="0"/>
    </xf>
    <xf numFmtId="38" fontId="15" fillId="0" borderId="67" xfId="5" applyFont="1" applyBorder="1" applyAlignment="1" applyProtection="1">
      <alignment horizontal="center" vertical="center"/>
      <protection locked="0"/>
    </xf>
    <xf numFmtId="38" fontId="16" fillId="0" borderId="2" xfId="5" applyFont="1" applyFill="1" applyBorder="1" applyAlignment="1" applyProtection="1">
      <alignment vertical="center"/>
      <protection locked="0"/>
    </xf>
    <xf numFmtId="38" fontId="15" fillId="0" borderId="61" xfId="5" applyFont="1" applyBorder="1" applyAlignment="1" applyProtection="1">
      <alignment horizontal="center" vertical="center"/>
      <protection locked="0"/>
    </xf>
    <xf numFmtId="38" fontId="11" fillId="0" borderId="2" xfId="5" applyFont="1" applyFill="1" applyBorder="1" applyProtection="1">
      <alignment vertical="center"/>
      <protection locked="0"/>
    </xf>
    <xf numFmtId="38" fontId="11" fillId="0" borderId="3" xfId="5" applyFont="1" applyFill="1" applyBorder="1" applyAlignment="1" applyProtection="1">
      <alignment vertical="center"/>
      <protection locked="0"/>
    </xf>
    <xf numFmtId="38" fontId="16" fillId="0" borderId="3" xfId="5" applyFont="1" applyFill="1" applyBorder="1" applyAlignment="1" applyProtection="1">
      <alignment vertical="center"/>
      <protection locked="0"/>
    </xf>
    <xf numFmtId="38" fontId="11" fillId="0" borderId="3" xfId="5" applyFont="1" applyFill="1" applyBorder="1" applyProtection="1">
      <alignment vertical="center"/>
      <protection locked="0"/>
    </xf>
    <xf numFmtId="38" fontId="12" fillId="0" borderId="0" xfId="5" applyFont="1" applyFill="1" applyBorder="1" applyProtection="1">
      <alignment vertical="center"/>
      <protection locked="0"/>
    </xf>
    <xf numFmtId="38" fontId="15" fillId="0" borderId="61" xfId="5" applyFont="1" applyFill="1" applyBorder="1" applyAlignment="1" applyProtection="1">
      <alignment horizontal="center" vertical="center"/>
      <protection locked="0"/>
    </xf>
    <xf numFmtId="38" fontId="11" fillId="0" borderId="3" xfId="5" applyFont="1" applyBorder="1" applyProtection="1">
      <alignment vertical="center"/>
      <protection locked="0"/>
    </xf>
    <xf numFmtId="38" fontId="12" fillId="0" borderId="2" xfId="5" applyFont="1" applyBorder="1" applyProtection="1">
      <alignment vertical="center"/>
      <protection locked="0"/>
    </xf>
    <xf numFmtId="38" fontId="25" fillId="0" borderId="0" xfId="5" applyFont="1" applyAlignment="1" applyProtection="1">
      <protection locked="0"/>
    </xf>
    <xf numFmtId="38" fontId="5" fillId="0" borderId="0" xfId="5" applyFont="1" applyAlignment="1" applyProtection="1">
      <protection locked="0"/>
    </xf>
    <xf numFmtId="38" fontId="16" fillId="0" borderId="4" xfId="5" applyFont="1" applyBorder="1" applyAlignment="1" applyProtection="1">
      <alignment vertical="center"/>
      <protection locked="0"/>
    </xf>
    <xf numFmtId="38" fontId="13" fillId="0" borderId="93" xfId="5" applyFont="1" applyFill="1" applyBorder="1" applyAlignment="1" applyProtection="1">
      <alignment vertical="center"/>
      <protection locked="0"/>
    </xf>
    <xf numFmtId="38" fontId="13" fillId="3" borderId="57" xfId="5" applyFont="1" applyFill="1" applyBorder="1" applyAlignment="1" applyProtection="1">
      <alignment vertical="center"/>
      <protection locked="0"/>
    </xf>
    <xf numFmtId="38" fontId="13" fillId="0" borderId="95" xfId="5" applyFont="1" applyFill="1" applyBorder="1" applyAlignment="1" applyProtection="1">
      <alignment vertical="center"/>
      <protection locked="0"/>
    </xf>
    <xf numFmtId="38" fontId="13" fillId="3" borderId="55" xfId="5" applyFont="1" applyFill="1" applyBorder="1" applyAlignment="1" applyProtection="1">
      <alignment vertical="center"/>
      <protection locked="0"/>
    </xf>
    <xf numFmtId="38" fontId="13" fillId="0" borderId="96" xfId="5" applyFont="1" applyFill="1" applyBorder="1" applyAlignment="1" applyProtection="1">
      <alignment vertical="center"/>
      <protection locked="0"/>
    </xf>
    <xf numFmtId="38" fontId="13" fillId="3" borderId="30" xfId="5" applyFont="1" applyFill="1" applyBorder="1" applyAlignment="1" applyProtection="1">
      <alignment vertical="center"/>
      <protection locked="0"/>
    </xf>
    <xf numFmtId="38" fontId="13" fillId="0" borderId="97" xfId="5" applyFont="1" applyFill="1" applyBorder="1" applyAlignment="1" applyProtection="1">
      <alignment vertical="center"/>
      <protection locked="0"/>
    </xf>
    <xf numFmtId="38" fontId="13" fillId="3" borderId="26" xfId="5" applyFont="1" applyFill="1" applyBorder="1" applyAlignment="1" applyProtection="1">
      <alignment vertical="center"/>
      <protection locked="0"/>
    </xf>
    <xf numFmtId="38" fontId="13" fillId="0" borderId="99" xfId="5" applyFont="1" applyFill="1" applyBorder="1" applyAlignment="1" applyProtection="1">
      <alignment vertical="center"/>
      <protection locked="0"/>
    </xf>
    <xf numFmtId="38" fontId="13" fillId="0" borderId="100" xfId="5" applyFont="1" applyFill="1" applyBorder="1" applyAlignment="1" applyProtection="1">
      <alignment vertical="center"/>
      <protection locked="0"/>
    </xf>
    <xf numFmtId="38" fontId="13" fillId="3" borderId="32" xfId="5" applyFont="1" applyFill="1" applyBorder="1" applyAlignment="1" applyProtection="1">
      <alignment vertical="center"/>
      <protection locked="0"/>
    </xf>
    <xf numFmtId="38" fontId="13" fillId="0" borderId="70" xfId="5" applyFont="1" applyFill="1" applyBorder="1" applyAlignment="1" applyProtection="1">
      <alignment vertical="center"/>
      <protection locked="0"/>
    </xf>
    <xf numFmtId="38" fontId="13" fillId="3" borderId="29" xfId="5" applyFont="1" applyFill="1" applyBorder="1" applyAlignment="1" applyProtection="1">
      <alignment vertical="center"/>
      <protection locked="0"/>
    </xf>
    <xf numFmtId="38" fontId="13" fillId="0" borderId="71" xfId="5" applyFont="1" applyFill="1" applyBorder="1" applyAlignment="1" applyProtection="1">
      <alignment vertical="center"/>
      <protection locked="0"/>
    </xf>
    <xf numFmtId="38" fontId="13" fillId="3" borderId="56" xfId="5" applyFont="1" applyFill="1" applyBorder="1" applyAlignment="1" applyProtection="1">
      <alignment vertical="center"/>
      <protection locked="0"/>
    </xf>
    <xf numFmtId="38" fontId="13" fillId="0" borderId="74" xfId="5" applyFont="1" applyFill="1" applyBorder="1" applyAlignment="1" applyProtection="1">
      <alignment vertical="center"/>
      <protection locked="0"/>
    </xf>
    <xf numFmtId="38" fontId="13" fillId="3" borderId="90" xfId="5" applyFont="1" applyFill="1" applyBorder="1" applyAlignment="1" applyProtection="1">
      <alignment vertical="center"/>
      <protection locked="0"/>
    </xf>
    <xf numFmtId="38" fontId="13" fillId="0" borderId="102" xfId="5" applyFont="1" applyFill="1" applyBorder="1" applyAlignment="1" applyProtection="1">
      <alignment vertical="center"/>
      <protection locked="0"/>
    </xf>
    <xf numFmtId="38" fontId="13" fillId="3" borderId="54" xfId="5" applyFont="1" applyFill="1" applyBorder="1" applyAlignment="1" applyProtection="1">
      <alignment vertical="center"/>
      <protection locked="0"/>
    </xf>
    <xf numFmtId="38" fontId="13" fillId="0" borderId="103" xfId="5" applyFont="1" applyFill="1" applyBorder="1" applyAlignment="1" applyProtection="1">
      <alignment vertical="center"/>
      <protection locked="0"/>
    </xf>
    <xf numFmtId="38" fontId="13" fillId="3" borderId="91" xfId="5" applyFont="1" applyFill="1" applyBorder="1" applyAlignment="1" applyProtection="1">
      <alignment vertical="center"/>
      <protection locked="0"/>
    </xf>
    <xf numFmtId="38" fontId="13" fillId="0" borderId="104" xfId="5" applyFont="1" applyFill="1" applyBorder="1" applyAlignment="1" applyProtection="1">
      <alignment vertical="center"/>
      <protection locked="0"/>
    </xf>
    <xf numFmtId="38" fontId="13" fillId="3" borderId="92" xfId="5" applyFont="1" applyFill="1" applyBorder="1" applyAlignment="1" applyProtection="1">
      <alignment vertical="center"/>
      <protection locked="0"/>
    </xf>
    <xf numFmtId="38" fontId="13" fillId="0" borderId="75" xfId="5" applyFont="1" applyFill="1" applyBorder="1" applyAlignment="1" applyProtection="1">
      <alignment vertical="center"/>
      <protection locked="0"/>
    </xf>
    <xf numFmtId="38" fontId="13" fillId="3" borderId="25" xfId="5" applyFont="1" applyFill="1" applyBorder="1" applyAlignment="1" applyProtection="1">
      <alignment vertical="center"/>
      <protection locked="0"/>
    </xf>
    <xf numFmtId="38" fontId="12" fillId="0" borderId="0" xfId="5" applyFont="1" applyBorder="1" applyProtection="1">
      <alignment vertical="center"/>
      <protection locked="0"/>
    </xf>
    <xf numFmtId="38" fontId="15" fillId="0" borderId="0" xfId="5" applyFont="1" applyBorder="1" applyAlignment="1" applyProtection="1">
      <alignment horizontal="center" vertical="center"/>
      <protection locked="0"/>
    </xf>
    <xf numFmtId="38" fontId="13" fillId="0" borderId="0" xfId="5" applyFont="1" applyFill="1" applyBorder="1" applyAlignment="1" applyProtection="1">
      <alignment vertical="center"/>
      <protection locked="0"/>
    </xf>
    <xf numFmtId="38" fontId="16" fillId="0" borderId="0" xfId="5" applyFont="1" applyAlignment="1" applyProtection="1">
      <protection locked="0"/>
    </xf>
    <xf numFmtId="38" fontId="11" fillId="0" borderId="15" xfId="5" applyFont="1" applyBorder="1" applyAlignment="1" applyProtection="1">
      <alignment vertical="center"/>
      <protection locked="0"/>
    </xf>
    <xf numFmtId="38" fontId="11" fillId="0" borderId="8" xfId="5" applyFont="1" applyBorder="1" applyAlignment="1" applyProtection="1">
      <alignment vertical="center"/>
      <protection locked="0"/>
    </xf>
    <xf numFmtId="38" fontId="11" fillId="0" borderId="0" xfId="5" applyFont="1" applyAlignment="1" applyProtection="1">
      <protection locked="0"/>
    </xf>
    <xf numFmtId="38" fontId="13" fillId="6" borderId="94" xfId="5" applyFont="1" applyFill="1" applyBorder="1" applyAlignment="1" applyProtection="1">
      <alignment vertical="center"/>
    </xf>
    <xf numFmtId="38" fontId="13" fillId="6" borderId="87" xfId="5" applyFont="1" applyFill="1" applyBorder="1" applyAlignment="1" applyProtection="1">
      <alignment vertical="center"/>
    </xf>
    <xf numFmtId="38" fontId="13" fillId="6" borderId="98" xfId="5" applyFont="1" applyFill="1" applyBorder="1" applyAlignment="1" applyProtection="1">
      <alignment vertical="center"/>
    </xf>
    <xf numFmtId="38" fontId="13" fillId="6" borderId="88" xfId="5" applyFont="1" applyFill="1" applyBorder="1" applyAlignment="1" applyProtection="1">
      <alignment vertical="center"/>
    </xf>
    <xf numFmtId="38" fontId="13" fillId="6" borderId="101" xfId="5" applyFont="1" applyFill="1" applyBorder="1" applyAlignment="1" applyProtection="1">
      <alignment vertical="center"/>
    </xf>
    <xf numFmtId="38" fontId="13" fillId="6" borderId="89" xfId="5" applyFont="1" applyFill="1" applyBorder="1" applyAlignment="1" applyProtection="1">
      <alignment vertical="center"/>
    </xf>
    <xf numFmtId="38" fontId="13" fillId="6" borderId="95" xfId="5" applyFont="1" applyFill="1" applyBorder="1" applyAlignment="1" applyProtection="1">
      <alignment vertical="center"/>
    </xf>
    <xf numFmtId="38" fontId="13" fillId="6" borderId="55" xfId="5" applyFont="1" applyFill="1" applyBorder="1" applyAlignment="1" applyProtection="1">
      <alignment vertical="center"/>
    </xf>
    <xf numFmtId="38" fontId="13" fillId="6" borderId="96" xfId="5" applyFont="1" applyFill="1" applyBorder="1" applyAlignment="1" applyProtection="1">
      <alignment vertical="center"/>
    </xf>
    <xf numFmtId="38" fontId="34" fillId="0" borderId="1" xfId="5" applyFont="1" applyFill="1" applyBorder="1" applyAlignment="1" applyProtection="1">
      <alignment horizontal="center" vertical="center"/>
      <protection locked="0"/>
    </xf>
    <xf numFmtId="38" fontId="16" fillId="0" borderId="8" xfId="5" applyFont="1" applyBorder="1" applyAlignment="1" applyProtection="1">
      <alignment horizontal="center" vertical="center"/>
      <protection locked="0"/>
    </xf>
    <xf numFmtId="38" fontId="11" fillId="0" borderId="14" xfId="5" applyFont="1" applyFill="1" applyBorder="1" applyAlignment="1" applyProtection="1">
      <alignment horizontal="left" vertical="center"/>
      <protection locked="0"/>
    </xf>
    <xf numFmtId="38" fontId="16" fillId="0" borderId="17" xfId="5" applyFont="1" applyFill="1" applyBorder="1" applyAlignment="1" applyProtection="1">
      <alignment vertical="center"/>
      <protection locked="0"/>
    </xf>
    <xf numFmtId="38" fontId="16" fillId="0" borderId="13" xfId="5" applyFont="1" applyFill="1" applyBorder="1" applyAlignment="1" applyProtection="1">
      <alignment vertical="center"/>
      <protection locked="0"/>
    </xf>
    <xf numFmtId="38" fontId="11" fillId="0" borderId="4" xfId="5" applyFont="1" applyFill="1" applyBorder="1" applyAlignment="1" applyProtection="1">
      <alignment vertical="center"/>
      <protection locked="0"/>
    </xf>
    <xf numFmtId="38" fontId="8" fillId="0" borderId="0" xfId="5" applyFont="1" applyFill="1" applyBorder="1" applyAlignment="1" applyProtection="1">
      <alignment vertical="center"/>
      <protection locked="0"/>
    </xf>
    <xf numFmtId="38" fontId="16" fillId="0" borderId="10" xfId="5" applyFont="1" applyFill="1" applyBorder="1" applyAlignment="1" applyProtection="1">
      <alignment vertical="center"/>
      <protection locked="0"/>
    </xf>
    <xf numFmtId="38" fontId="16" fillId="0" borderId="12" xfId="5" applyFont="1" applyFill="1" applyBorder="1" applyAlignment="1" applyProtection="1">
      <alignment vertical="center"/>
      <protection locked="0"/>
    </xf>
    <xf numFmtId="38" fontId="33" fillId="0" borderId="13" xfId="5" applyFont="1" applyFill="1" applyBorder="1" applyAlignment="1" applyProtection="1">
      <alignment vertical="center"/>
      <protection locked="0"/>
    </xf>
    <xf numFmtId="38" fontId="12" fillId="0" borderId="10" xfId="5" applyFont="1" applyBorder="1" applyAlignment="1" applyProtection="1">
      <alignment horizontal="right" vertical="center"/>
      <protection locked="0"/>
    </xf>
    <xf numFmtId="38" fontId="12" fillId="0" borderId="13" xfId="5" applyFont="1" applyBorder="1" applyAlignment="1" applyProtection="1">
      <alignment horizontal="right" vertical="center"/>
      <protection locked="0"/>
    </xf>
    <xf numFmtId="38" fontId="16" fillId="0" borderId="5" xfId="5" applyFont="1" applyFill="1" applyBorder="1" applyAlignment="1" applyProtection="1">
      <alignment vertical="center"/>
      <protection locked="0"/>
    </xf>
    <xf numFmtId="38" fontId="16" fillId="0" borderId="51" xfId="5" applyFont="1" applyFill="1" applyBorder="1" applyAlignment="1" applyProtection="1">
      <alignment vertical="center"/>
      <protection locked="0"/>
    </xf>
    <xf numFmtId="38" fontId="16" fillId="0" borderId="0" xfId="5" applyFont="1" applyFill="1" applyBorder="1" applyAlignment="1" applyProtection="1">
      <alignment horizontal="left" vertical="center"/>
      <protection locked="0"/>
    </xf>
    <xf numFmtId="38" fontId="11" fillId="0" borderId="40" xfId="5" applyFont="1" applyBorder="1" applyAlignment="1" applyProtection="1">
      <alignment vertical="center"/>
      <protection locked="0"/>
    </xf>
    <xf numFmtId="38" fontId="11" fillId="0" borderId="44" xfId="5" applyFont="1" applyBorder="1" applyAlignment="1" applyProtection="1">
      <alignment vertical="center"/>
      <protection locked="0"/>
    </xf>
    <xf numFmtId="38" fontId="29" fillId="4" borderId="0" xfId="5" applyFont="1" applyFill="1" applyBorder="1" applyAlignment="1" applyProtection="1">
      <alignment horizontal="left" vertical="center" wrapText="1"/>
      <protection locked="0"/>
    </xf>
    <xf numFmtId="38" fontId="11" fillId="0" borderId="14" xfId="5" applyFont="1" applyFill="1" applyBorder="1" applyAlignment="1" applyProtection="1">
      <alignment horizontal="left" vertical="center" shrinkToFit="1"/>
      <protection locked="0"/>
    </xf>
    <xf numFmtId="38" fontId="11" fillId="0" borderId="10" xfId="5" applyFont="1" applyFill="1" applyBorder="1" applyAlignment="1" applyProtection="1">
      <alignment horizontal="left" vertical="center" shrinkToFit="1"/>
      <protection locked="0"/>
    </xf>
    <xf numFmtId="38" fontId="11" fillId="0" borderId="11" xfId="5" applyFont="1" applyFill="1" applyBorder="1" applyAlignment="1" applyProtection="1">
      <alignment horizontal="left" vertical="center" shrinkToFit="1"/>
      <protection locked="0"/>
    </xf>
    <xf numFmtId="38" fontId="11" fillId="0" borderId="23" xfId="5" applyFont="1" applyFill="1" applyBorder="1" applyAlignment="1" applyProtection="1">
      <alignment horizontal="left" vertical="center" shrinkToFit="1"/>
      <protection locked="0"/>
    </xf>
    <xf numFmtId="38" fontId="11" fillId="0" borderId="12" xfId="5" applyFont="1" applyFill="1" applyBorder="1" applyAlignment="1" applyProtection="1">
      <alignment horizontal="left" vertical="center" shrinkToFit="1"/>
      <protection locked="0"/>
    </xf>
    <xf numFmtId="38" fontId="16" fillId="0" borderId="17" xfId="5" applyFont="1" applyFill="1" applyBorder="1" applyAlignment="1" applyProtection="1">
      <alignment vertical="center"/>
      <protection locked="0"/>
    </xf>
    <xf numFmtId="38" fontId="17" fillId="0" borderId="14" xfId="5" applyFont="1" applyFill="1" applyBorder="1" applyAlignment="1" applyProtection="1">
      <alignment horizontal="left" vertical="center" wrapText="1"/>
      <protection locked="0"/>
    </xf>
    <xf numFmtId="38" fontId="17" fillId="0" borderId="10" xfId="5" applyFont="1" applyFill="1" applyBorder="1" applyAlignment="1" applyProtection="1">
      <alignment horizontal="left" vertical="center" wrapText="1"/>
      <protection locked="0"/>
    </xf>
    <xf numFmtId="38" fontId="16" fillId="0" borderId="10" xfId="5" applyFont="1" applyFill="1" applyBorder="1" applyAlignment="1" applyProtection="1">
      <alignment vertical="center"/>
      <protection locked="0"/>
    </xf>
    <xf numFmtId="38" fontId="16" fillId="0" borderId="12" xfId="5" applyFont="1" applyFill="1" applyBorder="1" applyAlignment="1" applyProtection="1">
      <alignment vertical="center"/>
      <protection locked="0"/>
    </xf>
    <xf numFmtId="38" fontId="33" fillId="0" borderId="13" xfId="5" applyFont="1" applyFill="1" applyBorder="1" applyAlignment="1" applyProtection="1">
      <alignment vertical="center"/>
      <protection locked="0"/>
    </xf>
    <xf numFmtId="38" fontId="8" fillId="0" borderId="0" xfId="5" applyFont="1" applyFill="1" applyBorder="1" applyAlignment="1" applyProtection="1">
      <alignment vertical="center"/>
      <protection locked="0"/>
    </xf>
    <xf numFmtId="38" fontId="27" fillId="0" borderId="0" xfId="5" applyFont="1" applyAlignment="1" applyProtection="1">
      <alignment horizontal="left" vertical="center" wrapText="1"/>
      <protection locked="0"/>
    </xf>
    <xf numFmtId="38" fontId="0" fillId="0" borderId="0" xfId="5" applyFont="1" applyAlignment="1" applyProtection="1">
      <alignment horizontal="left" vertical="center" wrapText="1"/>
      <protection locked="0"/>
    </xf>
    <xf numFmtId="38" fontId="1" fillId="0" borderId="0" xfId="5" applyFont="1" applyAlignment="1" applyProtection="1">
      <alignment horizontal="left" vertical="center"/>
      <protection locked="0"/>
    </xf>
    <xf numFmtId="38" fontId="0" fillId="0" borderId="0" xfId="5" applyFont="1" applyFill="1" applyAlignment="1" applyProtection="1">
      <alignment horizontal="left" vertical="center" wrapText="1"/>
      <protection locked="0"/>
    </xf>
    <xf numFmtId="38" fontId="32" fillId="0" borderId="0" xfId="5" applyFont="1" applyFill="1" applyAlignment="1" applyProtection="1">
      <alignment horizontal="left" vertical="center" wrapText="1"/>
      <protection locked="0"/>
    </xf>
    <xf numFmtId="38" fontId="16" fillId="0" borderId="4" xfId="5" applyFont="1" applyBorder="1" applyAlignment="1" applyProtection="1">
      <alignment horizontal="center" vertical="center"/>
      <protection locked="0"/>
    </xf>
    <xf numFmtId="38" fontId="16" fillId="0" borderId="5" xfId="5" applyFont="1" applyBorder="1" applyAlignment="1" applyProtection="1">
      <alignment horizontal="center" vertical="center"/>
      <protection locked="0"/>
    </xf>
    <xf numFmtId="38" fontId="16" fillId="0" borderId="7" xfId="5" applyFont="1" applyBorder="1" applyAlignment="1" applyProtection="1">
      <alignment horizontal="center" vertical="center"/>
      <protection locked="0"/>
    </xf>
    <xf numFmtId="38" fontId="16" fillId="0" borderId="8" xfId="5" applyFont="1" applyBorder="1" applyAlignment="1" applyProtection="1">
      <alignment horizontal="center" vertical="center"/>
      <protection locked="0"/>
    </xf>
    <xf numFmtId="38" fontId="16" fillId="0" borderId="1" xfId="5" applyFont="1" applyBorder="1" applyAlignment="1" applyProtection="1">
      <alignment horizontal="center" vertical="center"/>
      <protection locked="0"/>
    </xf>
    <xf numFmtId="38" fontId="16" fillId="0" borderId="9" xfId="5" applyFont="1" applyBorder="1" applyAlignment="1" applyProtection="1">
      <alignment horizontal="center" vertical="center"/>
      <protection locked="0"/>
    </xf>
    <xf numFmtId="38" fontId="37" fillId="0" borderId="74" xfId="5" applyFont="1" applyFill="1" applyBorder="1" applyAlignment="1" applyProtection="1">
      <alignment horizontal="center" vertical="center"/>
      <protection locked="0"/>
    </xf>
    <xf numFmtId="38" fontId="37" fillId="0" borderId="75" xfId="5" applyFont="1" applyFill="1" applyBorder="1" applyAlignment="1" applyProtection="1">
      <alignment horizontal="center" vertical="center"/>
      <protection locked="0"/>
    </xf>
    <xf numFmtId="38" fontId="37" fillId="0" borderId="7" xfId="5" applyFont="1" applyFill="1" applyBorder="1" applyAlignment="1" applyProtection="1">
      <alignment horizontal="center" vertical="center"/>
      <protection locked="0"/>
    </xf>
    <xf numFmtId="38" fontId="37" fillId="0" borderId="73" xfId="5" applyFont="1" applyFill="1" applyBorder="1" applyAlignment="1" applyProtection="1">
      <alignment horizontal="center" vertical="center"/>
      <protection locked="0"/>
    </xf>
    <xf numFmtId="38" fontId="34" fillId="0" borderId="1" xfId="5" applyFont="1" applyFill="1" applyBorder="1" applyAlignment="1" applyProtection="1">
      <alignment horizontal="center" vertical="center"/>
      <protection locked="0"/>
    </xf>
    <xf numFmtId="38" fontId="16" fillId="5" borderId="58" xfId="5" applyFont="1" applyFill="1" applyBorder="1" applyAlignment="1" applyProtection="1">
      <alignment horizontal="left" vertical="center"/>
      <protection locked="0"/>
    </xf>
    <xf numFmtId="38" fontId="16" fillId="5" borderId="59" xfId="5" applyFont="1" applyFill="1" applyBorder="1" applyAlignment="1" applyProtection="1">
      <alignment horizontal="left" vertical="center"/>
      <protection locked="0"/>
    </xf>
    <xf numFmtId="38" fontId="34" fillId="0" borderId="8" xfId="5" applyFont="1" applyFill="1" applyBorder="1" applyAlignment="1" applyProtection="1">
      <alignment horizontal="center" vertical="center"/>
      <protection locked="0"/>
    </xf>
    <xf numFmtId="38" fontId="11" fillId="0" borderId="38" xfId="5" applyFont="1" applyBorder="1" applyAlignment="1" applyProtection="1">
      <alignment horizontal="center" vertical="center" textRotation="255"/>
      <protection locked="0"/>
    </xf>
    <xf numFmtId="38" fontId="11" fillId="0" borderId="40" xfId="5" applyFont="1" applyBorder="1" applyAlignment="1" applyProtection="1">
      <alignment horizontal="center" vertical="center" textRotation="255"/>
      <protection locked="0"/>
    </xf>
    <xf numFmtId="38" fontId="11" fillId="0" borderId="69" xfId="5" applyFont="1" applyBorder="1" applyAlignment="1" applyProtection="1">
      <alignment horizontal="center" vertical="center" textRotation="255"/>
      <protection locked="0"/>
    </xf>
    <xf numFmtId="38" fontId="16" fillId="0" borderId="38" xfId="5" applyFont="1" applyFill="1" applyBorder="1" applyAlignment="1" applyProtection="1">
      <alignment horizontal="center" vertical="center" textRotation="255" wrapText="1"/>
      <protection locked="0"/>
    </xf>
    <xf numFmtId="38" fontId="16" fillId="0" borderId="40" xfId="5" applyFont="1" applyFill="1" applyBorder="1" applyAlignment="1" applyProtection="1">
      <alignment horizontal="center" vertical="center" textRotation="255" wrapText="1"/>
      <protection locked="0"/>
    </xf>
    <xf numFmtId="38" fontId="16" fillId="0" borderId="44" xfId="5" applyFont="1" applyFill="1" applyBorder="1" applyAlignment="1" applyProtection="1">
      <alignment horizontal="center" vertical="center" textRotation="255" wrapText="1"/>
      <protection locked="0"/>
    </xf>
    <xf numFmtId="38" fontId="11" fillId="0" borderId="14" xfId="5" applyFont="1" applyFill="1" applyBorder="1" applyAlignment="1" applyProtection="1">
      <alignment horizontal="left" vertical="center"/>
      <protection locked="0"/>
    </xf>
    <xf numFmtId="38" fontId="0" fillId="0" borderId="10" xfId="5" applyFont="1" applyBorder="1" applyAlignment="1" applyProtection="1">
      <alignment vertical="center"/>
      <protection locked="0"/>
    </xf>
    <xf numFmtId="38" fontId="28" fillId="0" borderId="12" xfId="5" applyFont="1" applyFill="1" applyBorder="1" applyAlignment="1" applyProtection="1">
      <alignment horizontal="left" vertical="center" shrinkToFit="1"/>
      <protection locked="0"/>
    </xf>
    <xf numFmtId="38" fontId="16" fillId="0" borderId="13" xfId="5" applyFont="1" applyFill="1" applyBorder="1" applyAlignment="1" applyProtection="1">
      <alignment vertical="center"/>
      <protection locked="0"/>
    </xf>
    <xf numFmtId="38" fontId="11" fillId="0" borderId="4" xfId="5" applyFont="1" applyFill="1" applyBorder="1" applyAlignment="1" applyProtection="1">
      <alignment vertical="center"/>
      <protection locked="0"/>
    </xf>
    <xf numFmtId="38" fontId="0" fillId="0" borderId="5" xfId="5" applyFont="1" applyBorder="1" applyAlignment="1" applyProtection="1">
      <alignment vertical="center"/>
      <protection locked="0"/>
    </xf>
    <xf numFmtId="38" fontId="15" fillId="0" borderId="14" xfId="5" applyFont="1" applyFill="1" applyBorder="1" applyAlignment="1" applyProtection="1">
      <alignment horizontal="left" vertical="center" shrinkToFit="1"/>
      <protection locked="0"/>
    </xf>
    <xf numFmtId="38" fontId="15" fillId="0" borderId="10" xfId="5" applyFont="1" applyFill="1" applyBorder="1" applyAlignment="1" applyProtection="1">
      <alignment horizontal="left" vertical="center" shrinkToFit="1"/>
      <protection locked="0"/>
    </xf>
    <xf numFmtId="38" fontId="36" fillId="6" borderId="3" xfId="5" applyFont="1" applyFill="1" applyBorder="1" applyAlignment="1" applyProtection="1">
      <alignment vertical="center"/>
    </xf>
    <xf numFmtId="38" fontId="36" fillId="6" borderId="2" xfId="5" applyFont="1" applyFill="1" applyBorder="1" applyAlignment="1" applyProtection="1">
      <alignment vertical="center"/>
    </xf>
    <xf numFmtId="38" fontId="36" fillId="6" borderId="16" xfId="5" applyFont="1" applyFill="1" applyBorder="1" applyAlignment="1" applyProtection="1">
      <alignment vertical="center"/>
    </xf>
    <xf numFmtId="176" fontId="36" fillId="6" borderId="3" xfId="5" applyNumberFormat="1" applyFont="1" applyFill="1" applyBorder="1" applyAlignment="1" applyProtection="1">
      <alignment vertical="center"/>
    </xf>
    <xf numFmtId="176" fontId="36" fillId="6" borderId="2" xfId="5" applyNumberFormat="1" applyFont="1" applyFill="1" applyBorder="1" applyAlignment="1" applyProtection="1">
      <alignment vertical="center"/>
    </xf>
    <xf numFmtId="176" fontId="36" fillId="6" borderId="16" xfId="5" applyNumberFormat="1" applyFont="1" applyFill="1" applyBorder="1" applyAlignment="1" applyProtection="1">
      <alignment vertical="center"/>
    </xf>
    <xf numFmtId="38" fontId="11" fillId="0" borderId="3" xfId="5" applyFont="1" applyBorder="1" applyAlignment="1" applyProtection="1">
      <alignment horizontal="center" vertical="center"/>
      <protection locked="0"/>
    </xf>
    <xf numFmtId="38" fontId="11" fillId="0" borderId="2" xfId="5" applyFont="1" applyBorder="1" applyAlignment="1" applyProtection="1">
      <alignment horizontal="center" vertical="center"/>
      <protection locked="0"/>
    </xf>
    <xf numFmtId="38" fontId="11" fillId="0" borderId="16" xfId="5" applyFont="1" applyBorder="1" applyAlignment="1" applyProtection="1">
      <alignment horizontal="center" vertical="center"/>
      <protection locked="0"/>
    </xf>
    <xf numFmtId="38" fontId="11" fillId="0" borderId="19" xfId="5" applyFont="1" applyBorder="1" applyAlignment="1" applyProtection="1">
      <alignment vertical="center"/>
      <protection locked="0"/>
    </xf>
    <xf numFmtId="38" fontId="29" fillId="4" borderId="0" xfId="5" applyFont="1" applyFill="1" applyBorder="1" applyAlignment="1" applyProtection="1">
      <alignment horizontal="left" vertical="center" wrapText="1"/>
      <protection locked="0"/>
    </xf>
    <xf numFmtId="38" fontId="38" fillId="0" borderId="74" xfId="5" applyFont="1" applyBorder="1" applyAlignment="1" applyProtection="1">
      <alignment horizontal="center" vertical="center"/>
      <protection locked="0"/>
    </xf>
    <xf numFmtId="38" fontId="38" fillId="0" borderId="75" xfId="5" applyFont="1" applyBorder="1" applyAlignment="1" applyProtection="1">
      <alignment horizontal="center" vertical="center"/>
      <protection locked="0"/>
    </xf>
    <xf numFmtId="38" fontId="38" fillId="0" borderId="85" xfId="5" applyFont="1" applyBorder="1" applyAlignment="1" applyProtection="1">
      <alignment horizontal="center" vertical="center"/>
      <protection locked="0"/>
    </xf>
    <xf numFmtId="38" fontId="38" fillId="0" borderId="86" xfId="5" applyFont="1" applyBorder="1" applyAlignment="1" applyProtection="1">
      <alignment horizontal="center" vertical="center"/>
      <protection locked="0"/>
    </xf>
    <xf numFmtId="38" fontId="0" fillId="0" borderId="0" xfId="5" applyFont="1" applyFill="1" applyAlignment="1" applyProtection="1">
      <alignment vertical="center" wrapText="1"/>
      <protection locked="0"/>
    </xf>
    <xf numFmtId="38" fontId="11" fillId="0" borderId="40" xfId="5" applyFont="1" applyBorder="1" applyAlignment="1" applyProtection="1">
      <alignment vertical="center"/>
      <protection locked="0"/>
    </xf>
    <xf numFmtId="38" fontId="11" fillId="0" borderId="44" xfId="5" applyFont="1" applyBorder="1" applyAlignment="1" applyProtection="1">
      <alignment vertical="center"/>
      <protection locked="0"/>
    </xf>
    <xf numFmtId="38" fontId="36" fillId="6" borderId="44" xfId="5" applyFont="1" applyFill="1" applyBorder="1" applyAlignment="1" applyProtection="1">
      <alignment vertical="center"/>
    </xf>
    <xf numFmtId="38" fontId="36" fillId="6" borderId="19" xfId="5" applyFont="1" applyFill="1" applyBorder="1" applyAlignment="1" applyProtection="1">
      <alignment vertical="center"/>
    </xf>
    <xf numFmtId="38" fontId="11" fillId="0" borderId="38" xfId="5" applyFont="1" applyBorder="1" applyAlignment="1" applyProtection="1">
      <alignment vertical="center"/>
      <protection locked="0"/>
    </xf>
    <xf numFmtId="38" fontId="12" fillId="0" borderId="10" xfId="5" applyFont="1" applyBorder="1" applyAlignment="1" applyProtection="1">
      <alignment horizontal="right" vertical="center"/>
      <protection locked="0"/>
    </xf>
    <xf numFmtId="38" fontId="12" fillId="0" borderId="13" xfId="5" applyFont="1" applyBorder="1" applyAlignment="1" applyProtection="1">
      <alignment horizontal="right" vertical="center"/>
      <protection locked="0"/>
    </xf>
    <xf numFmtId="38" fontId="16" fillId="0" borderId="5" xfId="5" applyFont="1" applyFill="1" applyBorder="1" applyAlignment="1" applyProtection="1">
      <alignment vertical="center"/>
      <protection locked="0"/>
    </xf>
    <xf numFmtId="38" fontId="16" fillId="0" borderId="51" xfId="5" applyFont="1" applyFill="1" applyBorder="1" applyAlignment="1" applyProtection="1">
      <alignment vertical="center"/>
      <protection locked="0"/>
    </xf>
    <xf numFmtId="38" fontId="16" fillId="0" borderId="21" xfId="5" applyFont="1" applyFill="1" applyBorder="1" applyAlignment="1" applyProtection="1">
      <alignment horizontal="left" vertical="center"/>
      <protection locked="0"/>
    </xf>
    <xf numFmtId="38" fontId="16" fillId="0" borderId="0" xfId="5" applyFont="1" applyFill="1" applyBorder="1" applyAlignment="1" applyProtection="1">
      <alignment horizontal="left" vertical="center"/>
      <protection locked="0"/>
    </xf>
    <xf numFmtId="38" fontId="11" fillId="0" borderId="19" xfId="5" applyFont="1" applyBorder="1" applyAlignment="1" applyProtection="1">
      <alignment horizontal="center" vertical="center"/>
      <protection locked="0"/>
    </xf>
    <xf numFmtId="38" fontId="11" fillId="0" borderId="3" xfId="5" applyFont="1" applyBorder="1" applyAlignment="1" applyProtection="1">
      <alignment vertical="center"/>
      <protection locked="0"/>
    </xf>
    <xf numFmtId="38" fontId="11" fillId="0" borderId="2" xfId="5" applyFont="1" applyBorder="1" applyAlignment="1" applyProtection="1">
      <alignment vertical="center"/>
      <protection locked="0"/>
    </xf>
    <xf numFmtId="38" fontId="11" fillId="0" borderId="16" xfId="5" applyFont="1" applyBorder="1" applyAlignment="1" applyProtection="1">
      <alignment vertical="center"/>
      <protection locked="0"/>
    </xf>
    <xf numFmtId="38" fontId="16" fillId="0" borderId="19" xfId="5" applyFont="1" applyBorder="1" applyAlignment="1" applyProtection="1">
      <alignment vertical="center" shrinkToFit="1"/>
      <protection locked="0"/>
    </xf>
    <xf numFmtId="178" fontId="36" fillId="6" borderId="19" xfId="5" applyNumberFormat="1" applyFont="1" applyFill="1" applyBorder="1" applyAlignment="1" applyProtection="1">
      <alignment vertical="center"/>
    </xf>
    <xf numFmtId="3" fontId="36" fillId="6" borderId="19" xfId="5" applyNumberFormat="1" applyFont="1" applyFill="1" applyBorder="1" applyAlignment="1" applyProtection="1">
      <alignment vertical="center"/>
    </xf>
    <xf numFmtId="176" fontId="36" fillId="6" borderId="19" xfId="5" applyNumberFormat="1" applyFont="1" applyFill="1" applyBorder="1" applyAlignment="1" applyProtection="1">
      <alignment vertical="center"/>
    </xf>
    <xf numFmtId="38" fontId="16" fillId="0" borderId="3" xfId="5" applyFont="1" applyBorder="1" applyAlignment="1" applyProtection="1">
      <alignment vertical="center"/>
      <protection locked="0"/>
    </xf>
    <xf numFmtId="38" fontId="16" fillId="0" borderId="2" xfId="5" applyFont="1" applyBorder="1" applyAlignment="1" applyProtection="1">
      <alignment vertical="center"/>
      <protection locked="0"/>
    </xf>
    <xf numFmtId="38" fontId="16" fillId="0" borderId="16" xfId="5" applyFont="1" applyBorder="1" applyAlignment="1" applyProtection="1">
      <alignment vertical="center"/>
      <protection locked="0"/>
    </xf>
    <xf numFmtId="38" fontId="16" fillId="0" borderId="33" xfId="5" applyFont="1" applyFill="1" applyBorder="1" applyAlignment="1" applyProtection="1">
      <alignment vertical="center"/>
      <protection locked="0"/>
    </xf>
    <xf numFmtId="38" fontId="16" fillId="0" borderId="8" xfId="5" applyFont="1" applyFill="1" applyBorder="1" applyAlignment="1" applyProtection="1">
      <alignment vertical="center"/>
      <protection locked="0"/>
    </xf>
    <xf numFmtId="38" fontId="15" fillId="0" borderId="62" xfId="5" applyFont="1" applyBorder="1" applyAlignment="1" applyProtection="1">
      <alignment horizontal="center" vertical="center"/>
      <protection locked="0"/>
    </xf>
    <xf numFmtId="0" fontId="21" fillId="0" borderId="14" xfId="0" applyFont="1" applyBorder="1" applyAlignment="1" applyProtection="1">
      <alignment horizontal="left" vertical="center" wrapText="1" shrinkToFit="1"/>
      <protection locked="0"/>
    </xf>
    <xf numFmtId="0" fontId="21" fillId="0" borderId="10" xfId="0" applyFont="1" applyBorder="1" applyAlignment="1" applyProtection="1">
      <alignment horizontal="left" vertical="center" shrinkToFit="1"/>
      <protection locked="0"/>
    </xf>
    <xf numFmtId="0" fontId="21" fillId="0" borderId="11" xfId="0" applyFont="1" applyBorder="1" applyAlignment="1" applyProtection="1">
      <alignment horizontal="left" vertical="center" shrinkToFit="1"/>
      <protection locked="0"/>
    </xf>
    <xf numFmtId="0" fontId="21" fillId="0" borderId="23" xfId="0" applyFont="1" applyBorder="1" applyProtection="1">
      <alignment vertical="center"/>
      <protection locked="0"/>
    </xf>
    <xf numFmtId="38" fontId="13" fillId="6" borderId="30" xfId="5" applyFont="1" applyFill="1" applyBorder="1" applyAlignment="1" applyProtection="1">
      <alignment vertical="center"/>
    </xf>
  </cellXfs>
  <cellStyles count="6">
    <cellStyle name="桁区切り" xfId="5" builtinId="6"/>
    <cellStyle name="桁区切り 2" xfId="4" xr:uid="{00000000-0005-0000-0000-000002000000}"/>
    <cellStyle name="標準" xfId="0" builtinId="0"/>
    <cellStyle name="標準 2" xfId="1" xr:uid="{00000000-0005-0000-0000-000004000000}"/>
    <cellStyle name="標準 3" xfId="2" xr:uid="{00000000-0005-0000-0000-000005000000}"/>
    <cellStyle name="標準 4" xfId="3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38100</xdr:rowOff>
    </xdr:from>
    <xdr:to>
      <xdr:col>21</xdr:col>
      <xdr:colOff>0</xdr:colOff>
      <xdr:row>1</xdr:row>
      <xdr:rowOff>182978</xdr:rowOff>
    </xdr:to>
    <xdr:sp macro="" textlink="">
      <xdr:nvSpPr>
        <xdr:cNvPr id="2" name="角丸四角形 4">
          <a:extLst>
            <a:ext uri="{FF2B5EF4-FFF2-40B4-BE49-F238E27FC236}">
              <a16:creationId xmlns:a16="http://schemas.microsoft.com/office/drawing/2014/main" id="{02C2023B-817C-45E4-9201-6C404195D1D7}"/>
            </a:ext>
          </a:extLst>
        </xdr:cNvPr>
        <xdr:cNvSpPr/>
      </xdr:nvSpPr>
      <xdr:spPr>
        <a:xfrm>
          <a:off x="28575" y="38100"/>
          <a:ext cx="8972550" cy="421103"/>
        </a:xfrm>
        <a:prstGeom prst="roundRect">
          <a:avLst/>
        </a:prstGeom>
        <a:solidFill>
          <a:schemeClr val="tx1"/>
        </a:solidFill>
        <a:ln>
          <a:solidFill>
            <a:schemeClr val="tx1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r>
            <a:rPr kumimoji="1" lang="ja-JP" altLang="en-US" sz="1800" b="0">
              <a:solidFill>
                <a:schemeClr val="lt1"/>
              </a:solidFill>
              <a:latin typeface="HGS創英角ｺﾞｼｯｸUB" pitchFamily="50" charset="-128"/>
              <a:ea typeface="HGS創英角ｺﾞｼｯｸUB" pitchFamily="50" charset="-128"/>
            </a:rPr>
            <a:t>チェックシート</a:t>
          </a:r>
          <a:endParaRPr kumimoji="1" lang="ja-JP" altLang="en-US" sz="2000" b="1">
            <a:solidFill>
              <a:schemeClr val="bg1"/>
            </a:solidFill>
            <a:latin typeface="+mn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041858-C2C0-4841-88A6-B4808920FC08}">
  <dimension ref="A1:BO118"/>
  <sheetViews>
    <sheetView showGridLines="0" showWhiteSpace="0" view="pageBreakPreview" topLeftCell="A76" zoomScale="90" zoomScaleNormal="90" zoomScaleSheetLayoutView="90" zoomScalePageLayoutView="80" workbookViewId="0">
      <selection activeCell="T80" sqref="T80"/>
    </sheetView>
  </sheetViews>
  <sheetFormatPr defaultColWidth="9" defaultRowHeight="13.5" x14ac:dyDescent="0.15"/>
  <cols>
    <col min="1" max="1" width="3.125" style="159" customWidth="1"/>
    <col min="2" max="2" width="4.125" style="159" customWidth="1"/>
    <col min="3" max="3" width="6.625" style="159" customWidth="1"/>
    <col min="4" max="4" width="3.875" style="159" customWidth="1"/>
    <col min="5" max="8" width="4.5" style="159" customWidth="1"/>
    <col min="9" max="10" width="3.75" style="159" customWidth="1"/>
    <col min="11" max="11" width="4.875" style="159" customWidth="1"/>
    <col min="12" max="12" width="6.125" style="159" customWidth="1"/>
    <col min="13" max="13" width="5.625" style="159" customWidth="1"/>
    <col min="14" max="14" width="2.625" style="159" customWidth="1"/>
    <col min="15" max="17" width="1.625" style="159" customWidth="1"/>
    <col min="18" max="18" width="2.5" style="159" customWidth="1"/>
    <col min="19" max="19" width="2.875" style="159" customWidth="1"/>
    <col min="20" max="20" width="22.625" style="159" customWidth="1"/>
    <col min="21" max="21" width="22.75" style="159" customWidth="1"/>
    <col min="22" max="30" width="2.5" style="2" customWidth="1"/>
    <col min="31" max="16384" width="9" style="2"/>
  </cols>
  <sheetData>
    <row r="1" spans="1:66" ht="21.75" customHeight="1" x14ac:dyDescent="0.15">
      <c r="A1" s="308"/>
      <c r="B1" s="308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66" ht="20.25" customHeight="1" x14ac:dyDescent="0.15">
      <c r="A2" s="285"/>
      <c r="B2" s="285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3" spans="1:66" ht="21" customHeight="1" x14ac:dyDescent="0.15">
      <c r="A3" s="309" t="s">
        <v>158</v>
      </c>
      <c r="B3" s="309"/>
      <c r="C3" s="309"/>
      <c r="D3" s="309"/>
      <c r="E3" s="309"/>
      <c r="F3" s="309"/>
      <c r="G3" s="309"/>
      <c r="H3" s="309"/>
      <c r="I3" s="309"/>
      <c r="J3" s="309"/>
      <c r="K3" s="309"/>
      <c r="L3" s="309"/>
      <c r="M3" s="309"/>
      <c r="N3" s="309"/>
      <c r="O3" s="309"/>
      <c r="P3" s="309"/>
      <c r="Q3" s="309"/>
      <c r="R3" s="309"/>
      <c r="S3" s="309"/>
      <c r="T3" s="309"/>
      <c r="U3" s="309"/>
      <c r="V3" s="4"/>
      <c r="W3" s="4"/>
      <c r="X3" s="4"/>
      <c r="Y3" s="4"/>
      <c r="Z3" s="4"/>
      <c r="AA3" s="4"/>
    </row>
    <row r="4" spans="1:66" ht="21" customHeight="1" x14ac:dyDescent="0.15">
      <c r="A4" s="309" t="s">
        <v>162</v>
      </c>
      <c r="B4" s="309"/>
      <c r="C4" s="309"/>
      <c r="D4" s="309"/>
      <c r="E4" s="309"/>
      <c r="F4" s="309"/>
      <c r="G4" s="309"/>
      <c r="H4" s="309"/>
      <c r="I4" s="309"/>
      <c r="J4" s="309"/>
      <c r="K4" s="309"/>
      <c r="L4" s="309"/>
      <c r="M4" s="309"/>
      <c r="N4" s="309"/>
      <c r="O4" s="309"/>
      <c r="P4" s="309"/>
      <c r="Q4" s="309"/>
      <c r="R4" s="309"/>
      <c r="S4" s="309"/>
      <c r="T4" s="309"/>
      <c r="U4" s="309"/>
      <c r="V4" s="4"/>
      <c r="W4" s="4"/>
      <c r="X4" s="4"/>
      <c r="Y4" s="4"/>
      <c r="Z4" s="4"/>
      <c r="AA4" s="4"/>
    </row>
    <row r="5" spans="1:66" ht="18.95" customHeight="1" x14ac:dyDescent="0.15">
      <c r="A5" s="310" t="s">
        <v>159</v>
      </c>
      <c r="B5" s="311"/>
      <c r="C5" s="311"/>
      <c r="D5" s="311"/>
      <c r="E5" s="311"/>
      <c r="F5" s="311"/>
      <c r="G5" s="311"/>
      <c r="H5" s="311"/>
      <c r="I5" s="311"/>
      <c r="J5" s="311"/>
      <c r="K5" s="311"/>
      <c r="L5" s="311"/>
      <c r="M5" s="311"/>
      <c r="N5" s="311"/>
      <c r="O5" s="311"/>
      <c r="P5" s="311"/>
      <c r="Q5" s="311"/>
      <c r="R5" s="311"/>
      <c r="S5" s="311"/>
      <c r="T5" s="311"/>
      <c r="U5" s="4"/>
      <c r="V5" s="4"/>
      <c r="W5" s="4"/>
      <c r="X5" s="4"/>
      <c r="Y5" s="4"/>
      <c r="Z5" s="4"/>
      <c r="AA5" s="4"/>
    </row>
    <row r="6" spans="1:66" ht="18.75" customHeight="1" x14ac:dyDescent="0.15">
      <c r="A6" s="312" t="s">
        <v>160</v>
      </c>
      <c r="B6" s="313"/>
      <c r="C6" s="312"/>
      <c r="D6" s="312"/>
      <c r="E6" s="312"/>
      <c r="F6" s="312"/>
      <c r="G6" s="312"/>
      <c r="H6" s="312"/>
      <c r="I6" s="312"/>
      <c r="J6" s="312"/>
      <c r="K6" s="312"/>
      <c r="L6" s="312"/>
      <c r="M6" s="312"/>
      <c r="N6" s="312"/>
      <c r="O6" s="312"/>
      <c r="P6" s="312"/>
      <c r="Q6" s="312"/>
      <c r="R6" s="312"/>
      <c r="S6" s="312"/>
      <c r="T6" s="312"/>
      <c r="U6" s="312"/>
      <c r="V6" s="4"/>
      <c r="W6" s="4"/>
      <c r="X6" s="4"/>
      <c r="Y6" s="4"/>
      <c r="Z6" s="4"/>
      <c r="AA6" s="4"/>
    </row>
    <row r="7" spans="1:66" s="9" customFormat="1" ht="17.25" customHeight="1" x14ac:dyDescent="0.15">
      <c r="A7" s="5"/>
      <c r="B7" s="6" t="s">
        <v>161</v>
      </c>
      <c r="C7" s="5"/>
      <c r="D7" s="5"/>
      <c r="E7" s="5"/>
      <c r="F7" s="5"/>
      <c r="G7" s="7"/>
      <c r="H7" s="7"/>
      <c r="I7" s="7"/>
      <c r="J7" s="7"/>
      <c r="K7" s="7"/>
      <c r="L7" s="5"/>
      <c r="M7" s="5"/>
      <c r="N7" s="5"/>
      <c r="O7" s="5"/>
      <c r="P7" s="5"/>
      <c r="Q7" s="5"/>
      <c r="R7" s="5"/>
      <c r="S7" s="324"/>
      <c r="T7" s="324"/>
      <c r="U7" s="200" t="s">
        <v>163</v>
      </c>
      <c r="V7" s="4"/>
      <c r="W7" s="4"/>
      <c r="X7" s="4"/>
      <c r="Y7" s="4"/>
      <c r="Z7" s="4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</row>
    <row r="8" spans="1:66" s="12" customFormat="1" x14ac:dyDescent="0.15">
      <c r="A8" s="314" t="s">
        <v>0</v>
      </c>
      <c r="B8" s="315"/>
      <c r="C8" s="315"/>
      <c r="D8" s="315"/>
      <c r="E8" s="315"/>
      <c r="F8" s="315"/>
      <c r="G8" s="315"/>
      <c r="H8" s="315"/>
      <c r="I8" s="315"/>
      <c r="J8" s="315"/>
      <c r="K8" s="315"/>
      <c r="L8" s="315"/>
      <c r="M8" s="315"/>
      <c r="N8" s="315"/>
      <c r="O8" s="315"/>
      <c r="P8" s="315"/>
      <c r="Q8" s="315"/>
      <c r="R8" s="316"/>
      <c r="S8" s="10"/>
      <c r="T8" s="320" t="s">
        <v>188</v>
      </c>
      <c r="U8" s="322" t="s">
        <v>189</v>
      </c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1"/>
      <c r="BM8" s="11"/>
      <c r="BN8" s="11"/>
    </row>
    <row r="9" spans="1:66" s="12" customFormat="1" ht="14.25" thickBot="1" x14ac:dyDescent="0.2">
      <c r="A9" s="317"/>
      <c r="B9" s="318"/>
      <c r="C9" s="318"/>
      <c r="D9" s="318"/>
      <c r="E9" s="318"/>
      <c r="F9" s="318"/>
      <c r="G9" s="318"/>
      <c r="H9" s="318"/>
      <c r="I9" s="318"/>
      <c r="J9" s="318"/>
      <c r="K9" s="318"/>
      <c r="L9" s="318"/>
      <c r="M9" s="318"/>
      <c r="N9" s="318"/>
      <c r="O9" s="318"/>
      <c r="P9" s="318"/>
      <c r="Q9" s="318"/>
      <c r="R9" s="319"/>
      <c r="S9" s="280"/>
      <c r="T9" s="321"/>
      <c r="U9" s="323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11"/>
      <c r="BL9" s="11"/>
      <c r="BM9" s="11"/>
      <c r="BN9" s="11"/>
    </row>
    <row r="10" spans="1:66" s="16" customFormat="1" ht="24.95" customHeight="1" thickBot="1" x14ac:dyDescent="0.2">
      <c r="A10" s="331" t="s">
        <v>58</v>
      </c>
      <c r="B10" s="13" t="s">
        <v>116</v>
      </c>
      <c r="C10" s="282"/>
      <c r="D10" s="282"/>
      <c r="E10" s="282"/>
      <c r="F10" s="282"/>
      <c r="G10" s="282"/>
      <c r="H10" s="282"/>
      <c r="I10" s="282"/>
      <c r="J10" s="282"/>
      <c r="K10" s="282"/>
      <c r="L10" s="282"/>
      <c r="M10" s="282"/>
      <c r="N10" s="282"/>
      <c r="O10" s="282"/>
      <c r="P10" s="282"/>
      <c r="Q10" s="282"/>
      <c r="R10" s="14" t="s">
        <v>1</v>
      </c>
      <c r="S10" s="15" t="s">
        <v>90</v>
      </c>
      <c r="T10" s="181">
        <f>SUM(T11:T12)</f>
        <v>0</v>
      </c>
      <c r="U10" s="182">
        <f>SUM(U11:U12)</f>
        <v>0</v>
      </c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BM10" s="11"/>
      <c r="BN10" s="11"/>
    </row>
    <row r="11" spans="1:66" s="16" customFormat="1" ht="24.95" customHeight="1" thickTop="1" x14ac:dyDescent="0.15">
      <c r="A11" s="332"/>
      <c r="B11" s="17"/>
      <c r="C11" s="18" t="s">
        <v>2</v>
      </c>
      <c r="D11" s="286"/>
      <c r="E11" s="286"/>
      <c r="F11" s="286"/>
      <c r="G11" s="286"/>
      <c r="H11" s="286"/>
      <c r="I11" s="19"/>
      <c r="J11" s="19"/>
      <c r="K11" s="19"/>
      <c r="L11" s="19"/>
      <c r="M11" s="19"/>
      <c r="N11" s="19"/>
      <c r="O11" s="19"/>
      <c r="P11" s="20"/>
      <c r="Q11" s="20"/>
      <c r="R11" s="20"/>
      <c r="S11" s="21" t="s">
        <v>79</v>
      </c>
      <c r="T11" s="183">
        <v>0</v>
      </c>
      <c r="U11" s="184">
        <v>0</v>
      </c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  <c r="BM11" s="11"/>
      <c r="BN11" s="11"/>
    </row>
    <row r="12" spans="1:66" s="16" customFormat="1" ht="24.95" customHeight="1" x14ac:dyDescent="0.15">
      <c r="A12" s="332"/>
      <c r="B12" s="22"/>
      <c r="C12" s="23" t="s">
        <v>3</v>
      </c>
      <c r="D12" s="24"/>
      <c r="E12" s="24"/>
      <c r="F12" s="24"/>
      <c r="G12" s="24"/>
      <c r="H12" s="24"/>
      <c r="I12" s="25"/>
      <c r="J12" s="25"/>
      <c r="K12" s="25"/>
      <c r="L12" s="25"/>
      <c r="M12" s="25"/>
      <c r="N12" s="25"/>
      <c r="O12" s="25"/>
      <c r="P12" s="20"/>
      <c r="Q12" s="20"/>
      <c r="R12" s="20"/>
      <c r="S12" s="21" t="s">
        <v>80</v>
      </c>
      <c r="T12" s="185">
        <v>0</v>
      </c>
      <c r="U12" s="186">
        <v>0</v>
      </c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1"/>
    </row>
    <row r="13" spans="1:66" s="32" customFormat="1" ht="24.95" customHeight="1" thickBot="1" x14ac:dyDescent="0.2">
      <c r="A13" s="332"/>
      <c r="B13" s="26" t="s">
        <v>117</v>
      </c>
      <c r="C13" s="26"/>
      <c r="D13" s="26"/>
      <c r="E13" s="27"/>
      <c r="F13" s="27"/>
      <c r="G13" s="27"/>
      <c r="H13" s="27"/>
      <c r="I13" s="28"/>
      <c r="J13" s="28"/>
      <c r="K13" s="28"/>
      <c r="L13" s="28"/>
      <c r="M13" s="28"/>
      <c r="N13" s="28"/>
      <c r="O13" s="28"/>
      <c r="P13" s="29"/>
      <c r="Q13" s="29"/>
      <c r="R13" s="30" t="s">
        <v>1</v>
      </c>
      <c r="S13" s="31" t="s">
        <v>81</v>
      </c>
      <c r="T13" s="175">
        <f>SUM(T14:T30)-T18-T19</f>
        <v>110853605</v>
      </c>
      <c r="U13" s="187">
        <f>SUM(U14:U30)-U18-U19</f>
        <v>112624314</v>
      </c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BL13" s="11"/>
      <c r="BM13" s="11"/>
      <c r="BN13" s="11"/>
    </row>
    <row r="14" spans="1:66" s="16" customFormat="1" ht="24.95" customHeight="1" thickTop="1" x14ac:dyDescent="0.15">
      <c r="A14" s="332"/>
      <c r="B14" s="22"/>
      <c r="C14" s="33" t="s">
        <v>184</v>
      </c>
      <c r="D14" s="34"/>
      <c r="E14" s="34"/>
      <c r="F14" s="34"/>
      <c r="G14" s="34"/>
      <c r="H14" s="34"/>
      <c r="I14" s="35"/>
      <c r="J14" s="35"/>
      <c r="K14" s="35"/>
      <c r="L14" s="35"/>
      <c r="M14" s="35"/>
      <c r="N14" s="35"/>
      <c r="O14" s="35"/>
      <c r="P14" s="36"/>
      <c r="Q14" s="36"/>
      <c r="R14" s="36"/>
      <c r="S14" s="37" t="s">
        <v>82</v>
      </c>
      <c r="T14" s="183">
        <v>0</v>
      </c>
      <c r="U14" s="184">
        <v>0</v>
      </c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11"/>
      <c r="BH14" s="11"/>
      <c r="BI14" s="11"/>
      <c r="BJ14" s="11"/>
      <c r="BK14" s="11"/>
      <c r="BL14" s="11"/>
      <c r="BM14" s="11"/>
      <c r="BN14" s="11"/>
    </row>
    <row r="15" spans="1:66" s="16" customFormat="1" ht="24.95" customHeight="1" x14ac:dyDescent="0.15">
      <c r="A15" s="332"/>
      <c r="B15" s="22"/>
      <c r="C15" s="33" t="s">
        <v>129</v>
      </c>
      <c r="D15" s="34"/>
      <c r="E15" s="34"/>
      <c r="F15" s="34"/>
      <c r="G15" s="34"/>
      <c r="H15" s="34"/>
      <c r="I15" s="35"/>
      <c r="J15" s="35"/>
      <c r="K15" s="35"/>
      <c r="L15" s="35"/>
      <c r="M15" s="35"/>
      <c r="N15" s="35"/>
      <c r="O15" s="35"/>
      <c r="P15" s="36"/>
      <c r="Q15" s="36"/>
      <c r="R15" s="36"/>
      <c r="S15" s="37" t="s">
        <v>83</v>
      </c>
      <c r="T15" s="183">
        <v>0</v>
      </c>
      <c r="U15" s="184">
        <v>0</v>
      </c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  <c r="AY15" s="11"/>
      <c r="AZ15" s="11"/>
      <c r="BA15" s="11"/>
      <c r="BB15" s="11"/>
      <c r="BC15" s="11"/>
      <c r="BD15" s="11"/>
      <c r="BE15" s="11"/>
      <c r="BF15" s="11"/>
      <c r="BG15" s="11"/>
      <c r="BH15" s="11"/>
      <c r="BI15" s="11"/>
      <c r="BJ15" s="11"/>
      <c r="BK15" s="11"/>
      <c r="BL15" s="11"/>
      <c r="BM15" s="11"/>
      <c r="BN15" s="11"/>
    </row>
    <row r="16" spans="1:66" s="16" customFormat="1" ht="24.95" customHeight="1" x14ac:dyDescent="0.15">
      <c r="A16" s="332"/>
      <c r="B16" s="22"/>
      <c r="C16" s="33" t="s">
        <v>185</v>
      </c>
      <c r="D16" s="38"/>
      <c r="E16" s="38"/>
      <c r="F16" s="38"/>
      <c r="G16" s="38"/>
      <c r="H16" s="38"/>
      <c r="I16" s="39"/>
      <c r="J16" s="39"/>
      <c r="K16" s="39"/>
      <c r="L16" s="39"/>
      <c r="M16" s="39"/>
      <c r="N16" s="39"/>
      <c r="O16" s="39"/>
      <c r="P16" s="40"/>
      <c r="Q16" s="36"/>
      <c r="R16" s="36"/>
      <c r="S16" s="37" t="s">
        <v>84</v>
      </c>
      <c r="T16" s="183">
        <v>0</v>
      </c>
      <c r="U16" s="184">
        <v>0</v>
      </c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  <c r="BF16" s="11"/>
      <c r="BG16" s="11"/>
      <c r="BH16" s="11"/>
      <c r="BI16" s="11"/>
      <c r="BJ16" s="11"/>
      <c r="BK16" s="11"/>
      <c r="BL16" s="11"/>
      <c r="BM16" s="11"/>
      <c r="BN16" s="11"/>
    </row>
    <row r="17" spans="1:66" s="16" customFormat="1" ht="24.95" customHeight="1" x14ac:dyDescent="0.15">
      <c r="A17" s="332"/>
      <c r="B17" s="22"/>
      <c r="C17" s="33" t="s">
        <v>130</v>
      </c>
      <c r="D17" s="34"/>
      <c r="E17" s="34"/>
      <c r="F17" s="34"/>
      <c r="G17" s="34"/>
      <c r="H17" s="34"/>
      <c r="I17" s="41"/>
      <c r="J17" s="41"/>
      <c r="K17" s="41"/>
      <c r="L17" s="41"/>
      <c r="M17" s="41"/>
      <c r="N17" s="41"/>
      <c r="O17" s="41"/>
      <c r="P17" s="42"/>
      <c r="Q17" s="42"/>
      <c r="R17" s="42"/>
      <c r="S17" s="43" t="s">
        <v>85</v>
      </c>
      <c r="T17" s="183">
        <v>0</v>
      </c>
      <c r="U17" s="184">
        <v>0</v>
      </c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  <c r="BK17" s="11"/>
      <c r="BL17" s="11"/>
      <c r="BM17" s="11"/>
      <c r="BN17" s="11"/>
    </row>
    <row r="18" spans="1:66" s="32" customFormat="1" ht="24.95" customHeight="1" x14ac:dyDescent="0.15">
      <c r="A18" s="332"/>
      <c r="B18" s="44"/>
      <c r="C18" s="45"/>
      <c r="D18" s="334" t="s">
        <v>51</v>
      </c>
      <c r="E18" s="335"/>
      <c r="F18" s="335"/>
      <c r="G18" s="335"/>
      <c r="H18" s="335"/>
      <c r="I18" s="335"/>
      <c r="J18" s="335"/>
      <c r="K18" s="335"/>
      <c r="L18" s="335"/>
      <c r="M18" s="335"/>
      <c r="N18" s="335"/>
      <c r="O18" s="335"/>
      <c r="P18" s="335"/>
      <c r="Q18" s="335"/>
      <c r="R18" s="335"/>
      <c r="S18" s="43" t="s">
        <v>86</v>
      </c>
      <c r="T18" s="188">
        <v>0</v>
      </c>
      <c r="U18" s="189">
        <v>0</v>
      </c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  <c r="BM18" s="11"/>
      <c r="BN18" s="11"/>
    </row>
    <row r="19" spans="1:66" s="32" customFormat="1" ht="24.95" customHeight="1" x14ac:dyDescent="0.15">
      <c r="A19" s="332"/>
      <c r="B19" s="44"/>
      <c r="C19" s="46"/>
      <c r="D19" s="334" t="s">
        <v>52</v>
      </c>
      <c r="E19" s="335"/>
      <c r="F19" s="335"/>
      <c r="G19" s="335"/>
      <c r="H19" s="335"/>
      <c r="I19" s="335"/>
      <c r="J19" s="335"/>
      <c r="K19" s="335"/>
      <c r="L19" s="335"/>
      <c r="M19" s="335"/>
      <c r="N19" s="335"/>
      <c r="O19" s="335"/>
      <c r="P19" s="335"/>
      <c r="Q19" s="335"/>
      <c r="R19" s="335"/>
      <c r="S19" s="43" t="s">
        <v>87</v>
      </c>
      <c r="T19" s="188">
        <v>0</v>
      </c>
      <c r="U19" s="189">
        <v>0</v>
      </c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  <c r="AZ19" s="11"/>
      <c r="BA19" s="11"/>
      <c r="BB19" s="11"/>
      <c r="BC19" s="11"/>
      <c r="BD19" s="11"/>
      <c r="BE19" s="11"/>
      <c r="BF19" s="11"/>
      <c r="BG19" s="11"/>
      <c r="BH19" s="11"/>
      <c r="BI19" s="11"/>
      <c r="BJ19" s="11"/>
      <c r="BK19" s="11"/>
      <c r="BL19" s="11"/>
      <c r="BM19" s="11"/>
      <c r="BN19" s="11"/>
    </row>
    <row r="20" spans="1:66" s="16" customFormat="1" ht="24.95" customHeight="1" x14ac:dyDescent="0.15">
      <c r="A20" s="332"/>
      <c r="B20" s="22"/>
      <c r="C20" s="33" t="s">
        <v>131</v>
      </c>
      <c r="D20" s="34"/>
      <c r="E20" s="34"/>
      <c r="F20" s="34"/>
      <c r="G20" s="34"/>
      <c r="H20" s="34"/>
      <c r="I20" s="35"/>
      <c r="J20" s="35"/>
      <c r="K20" s="35"/>
      <c r="L20" s="35"/>
      <c r="M20" s="35"/>
      <c r="N20" s="35"/>
      <c r="O20" s="35"/>
      <c r="P20" s="36"/>
      <c r="Q20" s="36"/>
      <c r="R20" s="36"/>
      <c r="S20" s="43" t="s">
        <v>88</v>
      </c>
      <c r="T20" s="183">
        <v>110853605</v>
      </c>
      <c r="U20" s="184">
        <v>112624314</v>
      </c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  <c r="BC20" s="11"/>
      <c r="BD20" s="11"/>
      <c r="BE20" s="11"/>
      <c r="BF20" s="11"/>
      <c r="BG20" s="11"/>
      <c r="BH20" s="11"/>
      <c r="BI20" s="11"/>
      <c r="BJ20" s="11"/>
      <c r="BK20" s="11"/>
      <c r="BL20" s="11"/>
      <c r="BM20" s="11"/>
      <c r="BN20" s="11"/>
    </row>
    <row r="21" spans="1:66" s="16" customFormat="1" ht="24.95" customHeight="1" x14ac:dyDescent="0.15">
      <c r="A21" s="332"/>
      <c r="B21" s="22"/>
      <c r="C21" s="33" t="s">
        <v>132</v>
      </c>
      <c r="D21" s="34"/>
      <c r="E21" s="34"/>
      <c r="F21" s="34"/>
      <c r="G21" s="34"/>
      <c r="H21" s="34"/>
      <c r="I21" s="35"/>
      <c r="J21" s="35"/>
      <c r="K21" s="35"/>
      <c r="L21" s="35"/>
      <c r="M21" s="35"/>
      <c r="N21" s="35"/>
      <c r="O21" s="35"/>
      <c r="P21" s="47"/>
      <c r="Q21" s="47"/>
      <c r="R21" s="47"/>
      <c r="S21" s="43" t="s">
        <v>89</v>
      </c>
      <c r="T21" s="183">
        <v>0</v>
      </c>
      <c r="U21" s="184">
        <v>0</v>
      </c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1"/>
      <c r="AY21" s="11"/>
      <c r="AZ21" s="11"/>
      <c r="BA21" s="11"/>
      <c r="BB21" s="11"/>
      <c r="BC21" s="11"/>
      <c r="BD21" s="11"/>
      <c r="BE21" s="11"/>
      <c r="BF21" s="11"/>
      <c r="BG21" s="11"/>
      <c r="BH21" s="11"/>
      <c r="BI21" s="11"/>
      <c r="BJ21" s="11"/>
      <c r="BK21" s="11"/>
      <c r="BL21" s="11"/>
      <c r="BM21" s="11"/>
      <c r="BN21" s="11"/>
    </row>
    <row r="22" spans="1:66" s="16" customFormat="1" ht="24.95" customHeight="1" x14ac:dyDescent="0.15">
      <c r="A22" s="332"/>
      <c r="B22" s="22"/>
      <c r="C22" s="33" t="s">
        <v>133</v>
      </c>
      <c r="D22" s="34"/>
      <c r="E22" s="34"/>
      <c r="F22" s="34"/>
      <c r="G22" s="34"/>
      <c r="H22" s="34"/>
      <c r="I22" s="35"/>
      <c r="J22" s="35"/>
      <c r="K22" s="35"/>
      <c r="L22" s="35"/>
      <c r="M22" s="35"/>
      <c r="N22" s="35"/>
      <c r="O22" s="35"/>
      <c r="P22" s="36"/>
      <c r="Q22" s="36"/>
      <c r="R22" s="36"/>
      <c r="S22" s="43" t="s">
        <v>91</v>
      </c>
      <c r="T22" s="183">
        <v>0</v>
      </c>
      <c r="U22" s="184">
        <v>0</v>
      </c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11"/>
      <c r="AQ22" s="11"/>
      <c r="AR22" s="11"/>
      <c r="AS22" s="11"/>
      <c r="AT22" s="11"/>
      <c r="AU22" s="11"/>
      <c r="AV22" s="11"/>
      <c r="AW22" s="11"/>
      <c r="AX22" s="11"/>
      <c r="AY22" s="11"/>
      <c r="AZ22" s="11"/>
      <c r="BA22" s="11"/>
      <c r="BB22" s="11"/>
      <c r="BC22" s="11"/>
      <c r="BD22" s="11"/>
      <c r="BE22" s="11"/>
      <c r="BF22" s="11"/>
      <c r="BG22" s="11"/>
      <c r="BH22" s="11"/>
      <c r="BI22" s="11"/>
      <c r="BJ22" s="11"/>
      <c r="BK22" s="11"/>
      <c r="BL22" s="11"/>
      <c r="BM22" s="11"/>
      <c r="BN22" s="11"/>
    </row>
    <row r="23" spans="1:66" s="16" customFormat="1" ht="24.95" customHeight="1" x14ac:dyDescent="0.15">
      <c r="A23" s="332"/>
      <c r="B23" s="22"/>
      <c r="C23" s="33" t="s">
        <v>134</v>
      </c>
      <c r="D23" s="34"/>
      <c r="E23" s="34"/>
      <c r="F23" s="34"/>
      <c r="G23" s="34"/>
      <c r="H23" s="34"/>
      <c r="I23" s="35"/>
      <c r="J23" s="35"/>
      <c r="K23" s="35"/>
      <c r="L23" s="35"/>
      <c r="M23" s="35"/>
      <c r="N23" s="35"/>
      <c r="O23" s="35"/>
      <c r="P23" s="36"/>
      <c r="Q23" s="36"/>
      <c r="R23" s="36"/>
      <c r="S23" s="43" t="s">
        <v>92</v>
      </c>
      <c r="T23" s="183">
        <v>0</v>
      </c>
      <c r="U23" s="184">
        <v>0</v>
      </c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/>
      <c r="AV23" s="11"/>
      <c r="AW23" s="11"/>
      <c r="AX23" s="11"/>
      <c r="AY23" s="11"/>
      <c r="AZ23" s="11"/>
      <c r="BA23" s="11"/>
      <c r="BB23" s="11"/>
      <c r="BC23" s="11"/>
      <c r="BD23" s="11"/>
      <c r="BE23" s="11"/>
      <c r="BF23" s="11"/>
      <c r="BG23" s="11"/>
      <c r="BH23" s="11"/>
      <c r="BI23" s="11"/>
      <c r="BJ23" s="11"/>
      <c r="BK23" s="11"/>
      <c r="BL23" s="11"/>
      <c r="BM23" s="11"/>
      <c r="BN23" s="11"/>
    </row>
    <row r="24" spans="1:66" s="16" customFormat="1" ht="24.95" customHeight="1" x14ac:dyDescent="0.15">
      <c r="A24" s="332"/>
      <c r="B24" s="22"/>
      <c r="C24" s="33" t="s">
        <v>112</v>
      </c>
      <c r="D24" s="34"/>
      <c r="E24" s="34"/>
      <c r="F24" s="34"/>
      <c r="G24" s="34"/>
      <c r="H24" s="34"/>
      <c r="I24" s="35"/>
      <c r="J24" s="35"/>
      <c r="K24" s="35"/>
      <c r="L24" s="35"/>
      <c r="M24" s="35"/>
      <c r="N24" s="35"/>
      <c r="O24" s="35"/>
      <c r="P24" s="36"/>
      <c r="Q24" s="36"/>
      <c r="R24" s="36"/>
      <c r="S24" s="48" t="s">
        <v>93</v>
      </c>
      <c r="T24" s="164">
        <v>0</v>
      </c>
      <c r="U24" s="184">
        <v>0</v>
      </c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/>
      <c r="BF24" s="11"/>
      <c r="BG24" s="11"/>
      <c r="BH24" s="11"/>
      <c r="BI24" s="11"/>
      <c r="BJ24" s="11"/>
      <c r="BK24" s="11"/>
      <c r="BL24" s="11"/>
      <c r="BM24" s="11"/>
      <c r="BN24" s="11"/>
    </row>
    <row r="25" spans="1:66" s="16" customFormat="1" ht="24.95" customHeight="1" x14ac:dyDescent="0.15">
      <c r="A25" s="332"/>
      <c r="B25" s="22"/>
      <c r="C25" s="33" t="s">
        <v>135</v>
      </c>
      <c r="D25" s="34"/>
      <c r="E25" s="34"/>
      <c r="F25" s="34"/>
      <c r="G25" s="34"/>
      <c r="H25" s="34"/>
      <c r="I25" s="35"/>
      <c r="J25" s="35"/>
      <c r="K25" s="35"/>
      <c r="L25" s="35"/>
      <c r="M25" s="35"/>
      <c r="N25" s="35"/>
      <c r="O25" s="35"/>
      <c r="P25" s="36"/>
      <c r="Q25" s="36"/>
      <c r="R25" s="36"/>
      <c r="S25" s="48" t="s">
        <v>94</v>
      </c>
      <c r="T25" s="164">
        <v>0</v>
      </c>
      <c r="U25" s="184">
        <v>0</v>
      </c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11"/>
      <c r="AZ25" s="11"/>
      <c r="BA25" s="11"/>
      <c r="BB25" s="11"/>
      <c r="BC25" s="11"/>
      <c r="BD25" s="11"/>
      <c r="BE25" s="11"/>
      <c r="BF25" s="11"/>
      <c r="BG25" s="11"/>
      <c r="BH25" s="11"/>
      <c r="BI25" s="11"/>
      <c r="BJ25" s="11"/>
      <c r="BK25" s="11"/>
      <c r="BL25" s="11"/>
      <c r="BM25" s="11"/>
      <c r="BN25" s="11"/>
    </row>
    <row r="26" spans="1:66" s="16" customFormat="1" ht="24.95" customHeight="1" x14ac:dyDescent="0.15">
      <c r="A26" s="332"/>
      <c r="B26" s="22"/>
      <c r="C26" s="33" t="s">
        <v>136</v>
      </c>
      <c r="D26" s="34"/>
      <c r="E26" s="34"/>
      <c r="F26" s="34"/>
      <c r="G26" s="34"/>
      <c r="H26" s="34"/>
      <c r="I26" s="35"/>
      <c r="J26" s="35"/>
      <c r="K26" s="35"/>
      <c r="L26" s="35"/>
      <c r="M26" s="35"/>
      <c r="N26" s="35"/>
      <c r="O26" s="35"/>
      <c r="P26" s="36"/>
      <c r="Q26" s="36"/>
      <c r="R26" s="36"/>
      <c r="S26" s="48" t="s">
        <v>95</v>
      </c>
      <c r="T26" s="164">
        <v>0</v>
      </c>
      <c r="U26" s="184">
        <v>0</v>
      </c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1"/>
      <c r="BB26" s="11"/>
      <c r="BC26" s="11"/>
      <c r="BD26" s="11"/>
      <c r="BE26" s="11"/>
      <c r="BF26" s="11"/>
      <c r="BG26" s="11"/>
      <c r="BH26" s="11"/>
      <c r="BI26" s="11"/>
      <c r="BJ26" s="11"/>
      <c r="BK26" s="11"/>
      <c r="BL26" s="11"/>
      <c r="BM26" s="11"/>
      <c r="BN26" s="11"/>
    </row>
    <row r="27" spans="1:66" s="16" customFormat="1" ht="24.95" customHeight="1" x14ac:dyDescent="0.15">
      <c r="A27" s="332"/>
      <c r="B27" s="22"/>
      <c r="C27" s="33" t="s">
        <v>137</v>
      </c>
      <c r="D27" s="34"/>
      <c r="E27" s="34"/>
      <c r="F27" s="34"/>
      <c r="G27" s="34"/>
      <c r="H27" s="34"/>
      <c r="I27" s="35"/>
      <c r="J27" s="35"/>
      <c r="K27" s="35"/>
      <c r="L27" s="35"/>
      <c r="M27" s="35"/>
      <c r="N27" s="35"/>
      <c r="O27" s="35"/>
      <c r="P27" s="36"/>
      <c r="Q27" s="36"/>
      <c r="R27" s="36"/>
      <c r="S27" s="48" t="s">
        <v>96</v>
      </c>
      <c r="T27" s="164">
        <v>0</v>
      </c>
      <c r="U27" s="184">
        <v>0</v>
      </c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1"/>
      <c r="BB27" s="11"/>
      <c r="BC27" s="11"/>
      <c r="BD27" s="11"/>
      <c r="BE27" s="11"/>
      <c r="BF27" s="11"/>
      <c r="BG27" s="11"/>
      <c r="BH27" s="11"/>
      <c r="BI27" s="11"/>
      <c r="BJ27" s="11"/>
      <c r="BK27" s="11"/>
      <c r="BL27" s="11"/>
      <c r="BM27" s="11"/>
      <c r="BN27" s="11"/>
    </row>
    <row r="28" spans="1:66" s="16" customFormat="1" ht="24.95" customHeight="1" x14ac:dyDescent="0.15">
      <c r="A28" s="332"/>
      <c r="B28" s="22"/>
      <c r="C28" s="33" t="s">
        <v>138</v>
      </c>
      <c r="D28" s="34"/>
      <c r="E28" s="34"/>
      <c r="F28" s="34"/>
      <c r="G28" s="34"/>
      <c r="H28" s="34"/>
      <c r="I28" s="35"/>
      <c r="J28" s="35"/>
      <c r="K28" s="35"/>
      <c r="L28" s="35"/>
      <c r="M28" s="35"/>
      <c r="N28" s="35"/>
      <c r="O28" s="35"/>
      <c r="P28" s="36"/>
      <c r="Q28" s="36"/>
      <c r="R28" s="36"/>
      <c r="S28" s="48" t="s">
        <v>97</v>
      </c>
      <c r="T28" s="164">
        <v>0</v>
      </c>
      <c r="U28" s="184">
        <v>0</v>
      </c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/>
      <c r="BA28" s="11"/>
      <c r="BB28" s="11"/>
      <c r="BC28" s="11"/>
      <c r="BD28" s="11"/>
      <c r="BE28" s="11"/>
      <c r="BF28" s="11"/>
      <c r="BG28" s="11"/>
      <c r="BH28" s="11"/>
      <c r="BI28" s="11"/>
      <c r="BJ28" s="11"/>
      <c r="BK28" s="11"/>
      <c r="BL28" s="11"/>
      <c r="BM28" s="11"/>
      <c r="BN28" s="11"/>
    </row>
    <row r="29" spans="1:66" s="16" customFormat="1" ht="24.95" customHeight="1" x14ac:dyDescent="0.15">
      <c r="A29" s="332"/>
      <c r="B29" s="22"/>
      <c r="C29" s="33" t="s">
        <v>119</v>
      </c>
      <c r="D29" s="34"/>
      <c r="E29" s="34"/>
      <c r="F29" s="34"/>
      <c r="G29" s="34"/>
      <c r="H29" s="34"/>
      <c r="I29" s="35"/>
      <c r="J29" s="35"/>
      <c r="K29" s="35"/>
      <c r="L29" s="35"/>
      <c r="M29" s="35"/>
      <c r="N29" s="35"/>
      <c r="O29" s="35"/>
      <c r="P29" s="20"/>
      <c r="Q29" s="20"/>
      <c r="R29" s="49"/>
      <c r="S29" s="48" t="s">
        <v>98</v>
      </c>
      <c r="T29" s="164">
        <v>0</v>
      </c>
      <c r="U29" s="184">
        <v>0</v>
      </c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1"/>
      <c r="AT29" s="11"/>
      <c r="AU29" s="11"/>
      <c r="AV29" s="11"/>
      <c r="AW29" s="11"/>
      <c r="AX29" s="11"/>
      <c r="AY29" s="11"/>
      <c r="AZ29" s="11"/>
      <c r="BA29" s="11"/>
      <c r="BB29" s="11"/>
      <c r="BC29" s="11"/>
      <c r="BD29" s="11"/>
      <c r="BE29" s="11"/>
      <c r="BF29" s="11"/>
      <c r="BG29" s="11"/>
      <c r="BH29" s="11"/>
      <c r="BI29" s="11"/>
      <c r="BJ29" s="11"/>
      <c r="BK29" s="11"/>
      <c r="BL29" s="11"/>
      <c r="BM29" s="11"/>
      <c r="BN29" s="11"/>
    </row>
    <row r="30" spans="1:66" s="16" customFormat="1" ht="24.95" customHeight="1" x14ac:dyDescent="0.15">
      <c r="A30" s="332"/>
      <c r="B30" s="50"/>
      <c r="C30" s="51" t="s">
        <v>118</v>
      </c>
      <c r="D30" s="287"/>
      <c r="E30" s="287"/>
      <c r="F30" s="287"/>
      <c r="G30" s="287"/>
      <c r="H30" s="287"/>
      <c r="I30" s="52"/>
      <c r="J30" s="52"/>
      <c r="K30" s="52"/>
      <c r="L30" s="52"/>
      <c r="M30" s="52"/>
      <c r="N30" s="52"/>
      <c r="O30" s="52"/>
      <c r="P30" s="53"/>
      <c r="Q30" s="53"/>
      <c r="R30" s="54"/>
      <c r="S30" s="48">
        <v>21</v>
      </c>
      <c r="T30" s="164">
        <v>0</v>
      </c>
      <c r="U30" s="184">
        <v>0</v>
      </c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  <c r="AV30" s="11"/>
      <c r="AW30" s="11"/>
      <c r="AX30" s="11"/>
      <c r="AY30" s="11"/>
      <c r="AZ30" s="11"/>
      <c r="BA30" s="11"/>
      <c r="BB30" s="11"/>
      <c r="BC30" s="11"/>
      <c r="BD30" s="11"/>
      <c r="BE30" s="11"/>
      <c r="BF30" s="11"/>
      <c r="BG30" s="11"/>
      <c r="BH30" s="11"/>
      <c r="BI30" s="11"/>
      <c r="BJ30" s="11"/>
      <c r="BK30" s="11"/>
      <c r="BL30" s="11"/>
      <c r="BM30" s="11"/>
      <c r="BN30" s="11"/>
    </row>
    <row r="31" spans="1:66" s="16" customFormat="1" ht="24.95" customHeight="1" thickBot="1" x14ac:dyDescent="0.2">
      <c r="A31" s="332"/>
      <c r="B31" s="291" t="s">
        <v>57</v>
      </c>
      <c r="C31" s="291"/>
      <c r="D31" s="291"/>
      <c r="E31" s="291"/>
      <c r="F31" s="291"/>
      <c r="G31" s="291"/>
      <c r="H31" s="291"/>
      <c r="I31" s="282"/>
      <c r="J31" s="282"/>
      <c r="K31" s="302"/>
      <c r="L31" s="302"/>
      <c r="M31" s="302"/>
      <c r="N31" s="302"/>
      <c r="O31" s="302"/>
      <c r="P31" s="29"/>
      <c r="Q31" s="29"/>
      <c r="R31" s="30" t="s">
        <v>1</v>
      </c>
      <c r="S31" s="55">
        <v>22</v>
      </c>
      <c r="T31" s="168">
        <f>SUM(T32:T33)</f>
        <v>0</v>
      </c>
      <c r="U31" s="190">
        <f>SUM(U32:U33)</f>
        <v>0</v>
      </c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11"/>
      <c r="AR31" s="11"/>
      <c r="AS31" s="11"/>
      <c r="AT31" s="11"/>
      <c r="AU31" s="11"/>
      <c r="AV31" s="11"/>
      <c r="AW31" s="11"/>
      <c r="AX31" s="11"/>
      <c r="AY31" s="11"/>
      <c r="AZ31" s="11"/>
      <c r="BA31" s="11"/>
      <c r="BB31" s="11"/>
      <c r="BC31" s="11"/>
      <c r="BD31" s="11"/>
      <c r="BE31" s="11"/>
      <c r="BF31" s="11"/>
      <c r="BG31" s="11"/>
      <c r="BH31" s="11"/>
      <c r="BI31" s="11"/>
      <c r="BJ31" s="11"/>
      <c r="BK31" s="11"/>
      <c r="BL31" s="11"/>
      <c r="BM31" s="11"/>
      <c r="BN31" s="11"/>
    </row>
    <row r="32" spans="1:66" s="16" customFormat="1" ht="24.95" customHeight="1" thickTop="1" x14ac:dyDescent="0.15">
      <c r="A32" s="332"/>
      <c r="B32" s="22"/>
      <c r="C32" s="56" t="s">
        <v>12</v>
      </c>
      <c r="D32" s="57"/>
      <c r="E32" s="57"/>
      <c r="F32" s="57"/>
      <c r="G32" s="57"/>
      <c r="H32" s="57"/>
      <c r="I32" s="57"/>
      <c r="J32" s="57"/>
      <c r="K32" s="58"/>
      <c r="L32" s="58"/>
      <c r="M32" s="58"/>
      <c r="N32" s="58"/>
      <c r="O32" s="58"/>
      <c r="P32" s="58"/>
      <c r="Q32" s="58"/>
      <c r="R32" s="58"/>
      <c r="S32" s="59">
        <v>23</v>
      </c>
      <c r="T32" s="164">
        <v>0</v>
      </c>
      <c r="U32" s="184">
        <v>0</v>
      </c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11"/>
      <c r="AR32" s="11"/>
      <c r="AS32" s="11"/>
      <c r="AT32" s="11"/>
      <c r="AU32" s="11"/>
      <c r="AV32" s="11"/>
      <c r="AW32" s="11"/>
      <c r="AX32" s="11"/>
      <c r="AY32" s="11"/>
      <c r="AZ32" s="11"/>
      <c r="BA32" s="11"/>
      <c r="BB32" s="11"/>
      <c r="BC32" s="11"/>
      <c r="BD32" s="11"/>
      <c r="BE32" s="11"/>
      <c r="BF32" s="11"/>
      <c r="BG32" s="11"/>
      <c r="BH32" s="11"/>
      <c r="BI32" s="11"/>
      <c r="BJ32" s="11"/>
      <c r="BK32" s="11"/>
      <c r="BL32" s="11"/>
      <c r="BM32" s="11"/>
      <c r="BN32" s="11"/>
    </row>
    <row r="33" spans="1:66" s="16" customFormat="1" ht="24.95" customHeight="1" x14ac:dyDescent="0.15">
      <c r="A33" s="332"/>
      <c r="B33" s="50"/>
      <c r="C33" s="60" t="s">
        <v>99</v>
      </c>
      <c r="D33" s="61"/>
      <c r="E33" s="61"/>
      <c r="F33" s="61"/>
      <c r="G33" s="61"/>
      <c r="H33" s="61"/>
      <c r="I33" s="61"/>
      <c r="J33" s="336" t="s">
        <v>139</v>
      </c>
      <c r="K33" s="336"/>
      <c r="L33" s="336"/>
      <c r="M33" s="336"/>
      <c r="N33" s="336"/>
      <c r="O33" s="336"/>
      <c r="P33" s="336"/>
      <c r="Q33" s="336"/>
      <c r="R33" s="336"/>
      <c r="S33" s="59">
        <v>24</v>
      </c>
      <c r="T33" s="173">
        <v>0</v>
      </c>
      <c r="U33" s="191">
        <v>0</v>
      </c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11"/>
      <c r="AQ33" s="11"/>
      <c r="AR33" s="11"/>
      <c r="AS33" s="11"/>
      <c r="AT33" s="11"/>
      <c r="AU33" s="11"/>
      <c r="AV33" s="11"/>
      <c r="AW33" s="11"/>
      <c r="AX33" s="11"/>
      <c r="AY33" s="11"/>
      <c r="AZ33" s="11"/>
      <c r="BA33" s="11"/>
      <c r="BB33" s="11"/>
      <c r="BC33" s="11"/>
      <c r="BD33" s="11"/>
      <c r="BE33" s="11"/>
      <c r="BF33" s="11"/>
      <c r="BG33" s="11"/>
      <c r="BH33" s="11"/>
      <c r="BI33" s="11"/>
      <c r="BJ33" s="11"/>
      <c r="BK33" s="11"/>
      <c r="BL33" s="11"/>
      <c r="BM33" s="11"/>
      <c r="BN33" s="11"/>
    </row>
    <row r="34" spans="1:66" s="65" customFormat="1" ht="24.95" customHeight="1" thickBot="1" x14ac:dyDescent="0.2">
      <c r="A34" s="332"/>
      <c r="B34" s="338" t="s">
        <v>100</v>
      </c>
      <c r="C34" s="339"/>
      <c r="D34" s="339"/>
      <c r="E34" s="339"/>
      <c r="F34" s="339"/>
      <c r="G34" s="339"/>
      <c r="H34" s="339"/>
      <c r="I34" s="339"/>
      <c r="J34" s="339"/>
      <c r="K34" s="339"/>
      <c r="L34" s="339"/>
      <c r="M34" s="339"/>
      <c r="N34" s="339"/>
      <c r="O34" s="339"/>
      <c r="P34" s="62"/>
      <c r="Q34" s="62"/>
      <c r="R34" s="63" t="s">
        <v>1</v>
      </c>
      <c r="S34" s="55">
        <v>25</v>
      </c>
      <c r="T34" s="168">
        <f>SUM(T35:T36)</f>
        <v>0</v>
      </c>
      <c r="U34" s="187">
        <f>SUM(U35:U36)</f>
        <v>0</v>
      </c>
      <c r="V34" s="64"/>
      <c r="W34" s="64"/>
      <c r="X34" s="64"/>
      <c r="Y34" s="64"/>
      <c r="Z34" s="64"/>
      <c r="AA34" s="64"/>
      <c r="AB34" s="64"/>
      <c r="AC34" s="64"/>
      <c r="AD34" s="64"/>
      <c r="AE34" s="64"/>
      <c r="AF34" s="64"/>
      <c r="AG34" s="64"/>
      <c r="AH34" s="64"/>
      <c r="AI34" s="64"/>
      <c r="AJ34" s="64"/>
      <c r="AK34" s="64"/>
      <c r="AL34" s="64"/>
      <c r="AM34" s="64"/>
      <c r="AN34" s="64"/>
      <c r="AO34" s="64"/>
      <c r="AP34" s="64"/>
      <c r="AQ34" s="64"/>
      <c r="AR34" s="64"/>
      <c r="AS34" s="64"/>
      <c r="AT34" s="64"/>
      <c r="AU34" s="64"/>
      <c r="AV34" s="64"/>
      <c r="AW34" s="64"/>
      <c r="AX34" s="64"/>
      <c r="AY34" s="64"/>
      <c r="AZ34" s="64"/>
      <c r="BA34" s="64"/>
      <c r="BB34" s="64"/>
      <c r="BC34" s="64"/>
      <c r="BD34" s="64"/>
      <c r="BE34" s="64"/>
      <c r="BF34" s="64"/>
      <c r="BG34" s="64"/>
      <c r="BH34" s="64"/>
      <c r="BI34" s="64"/>
      <c r="BJ34" s="64"/>
      <c r="BK34" s="64"/>
      <c r="BL34" s="64"/>
      <c r="BM34" s="64"/>
      <c r="BN34" s="64"/>
    </row>
    <row r="35" spans="1:66" s="65" customFormat="1" ht="24.95" customHeight="1" thickTop="1" x14ac:dyDescent="0.15">
      <c r="A35" s="332"/>
      <c r="B35" s="66"/>
      <c r="C35" s="67" t="s">
        <v>114</v>
      </c>
      <c r="D35" s="57"/>
      <c r="E35" s="57"/>
      <c r="F35" s="57"/>
      <c r="G35" s="57"/>
      <c r="H35" s="57"/>
      <c r="I35" s="57"/>
      <c r="J35" s="57"/>
      <c r="K35" s="58"/>
      <c r="L35" s="58"/>
      <c r="M35" s="58"/>
      <c r="N35" s="58"/>
      <c r="O35" s="58"/>
      <c r="P35" s="58"/>
      <c r="Q35" s="58"/>
      <c r="R35" s="58"/>
      <c r="S35" s="68">
        <v>26</v>
      </c>
      <c r="T35" s="164">
        <v>0</v>
      </c>
      <c r="U35" s="189">
        <v>0</v>
      </c>
      <c r="V35" s="64"/>
      <c r="W35" s="64"/>
      <c r="X35" s="64"/>
      <c r="Y35" s="64"/>
      <c r="Z35" s="64"/>
      <c r="AA35" s="64"/>
      <c r="AB35" s="64"/>
      <c r="AC35" s="64"/>
      <c r="AD35" s="64"/>
      <c r="AE35" s="64"/>
      <c r="AF35" s="64"/>
      <c r="AG35" s="64"/>
      <c r="AH35" s="64"/>
      <c r="AI35" s="64"/>
      <c r="AJ35" s="64"/>
      <c r="AK35" s="64"/>
      <c r="AL35" s="64"/>
      <c r="AM35" s="64"/>
      <c r="AN35" s="64"/>
      <c r="AO35" s="64"/>
      <c r="AP35" s="64"/>
      <c r="AQ35" s="64"/>
      <c r="AR35" s="64"/>
      <c r="AS35" s="64"/>
      <c r="AT35" s="64"/>
      <c r="AU35" s="64"/>
      <c r="AV35" s="64"/>
      <c r="AW35" s="64"/>
      <c r="AX35" s="64"/>
      <c r="AY35" s="64"/>
      <c r="AZ35" s="64"/>
      <c r="BA35" s="64"/>
      <c r="BB35" s="64"/>
      <c r="BC35" s="64"/>
      <c r="BD35" s="64"/>
      <c r="BE35" s="64"/>
      <c r="BF35" s="64"/>
      <c r="BG35" s="64"/>
      <c r="BH35" s="64"/>
      <c r="BI35" s="64"/>
      <c r="BJ35" s="64"/>
      <c r="BK35" s="64"/>
      <c r="BL35" s="64"/>
      <c r="BM35" s="64"/>
      <c r="BN35" s="64"/>
    </row>
    <row r="36" spans="1:66" s="65" customFormat="1" ht="24.95" customHeight="1" x14ac:dyDescent="0.15">
      <c r="A36" s="332"/>
      <c r="B36" s="69"/>
      <c r="C36" s="70" t="s">
        <v>115</v>
      </c>
      <c r="D36" s="61"/>
      <c r="E36" s="61"/>
      <c r="F36" s="61"/>
      <c r="G36" s="61"/>
      <c r="H36" s="61"/>
      <c r="I36" s="61"/>
      <c r="J36" s="71"/>
      <c r="K36" s="71"/>
      <c r="L36" s="71"/>
      <c r="M36" s="71"/>
      <c r="N36" s="71"/>
      <c r="O36" s="71"/>
      <c r="P36" s="71"/>
      <c r="Q36" s="71"/>
      <c r="R36" s="71"/>
      <c r="S36" s="72">
        <v>27</v>
      </c>
      <c r="T36" s="192">
        <v>0</v>
      </c>
      <c r="U36" s="193">
        <v>0</v>
      </c>
      <c r="V36" s="64"/>
      <c r="W36" s="64"/>
      <c r="X36" s="64"/>
      <c r="Y36" s="64"/>
      <c r="Z36" s="64"/>
      <c r="AA36" s="64"/>
      <c r="AB36" s="64"/>
      <c r="AC36" s="64"/>
      <c r="AD36" s="64"/>
      <c r="AE36" s="64"/>
      <c r="AF36" s="64"/>
      <c r="AG36" s="64"/>
      <c r="AH36" s="64"/>
      <c r="AI36" s="64"/>
      <c r="AJ36" s="64"/>
      <c r="AK36" s="64"/>
      <c r="AL36" s="64"/>
      <c r="AM36" s="64"/>
      <c r="AN36" s="64"/>
      <c r="AO36" s="64"/>
      <c r="AP36" s="64"/>
      <c r="AQ36" s="64"/>
      <c r="AR36" s="64"/>
      <c r="AS36" s="64"/>
      <c r="AT36" s="64"/>
      <c r="AU36" s="64"/>
      <c r="AV36" s="64"/>
      <c r="AW36" s="64"/>
      <c r="AX36" s="64"/>
      <c r="AY36" s="64"/>
      <c r="AZ36" s="64"/>
      <c r="BA36" s="64"/>
      <c r="BB36" s="64"/>
      <c r="BC36" s="64"/>
      <c r="BD36" s="64"/>
      <c r="BE36" s="64"/>
      <c r="BF36" s="64"/>
      <c r="BG36" s="64"/>
      <c r="BH36" s="64"/>
      <c r="BI36" s="64"/>
      <c r="BJ36" s="64"/>
      <c r="BK36" s="64"/>
      <c r="BL36" s="64"/>
      <c r="BM36" s="64"/>
      <c r="BN36" s="64"/>
    </row>
    <row r="37" spans="1:66" s="16" customFormat="1" ht="24.95" customHeight="1" thickBot="1" x14ac:dyDescent="0.2">
      <c r="A37" s="332"/>
      <c r="B37" s="24" t="s">
        <v>101</v>
      </c>
      <c r="C37" s="283"/>
      <c r="D37" s="283"/>
      <c r="E37" s="283"/>
      <c r="F37" s="283"/>
      <c r="G37" s="283"/>
      <c r="H37" s="283"/>
      <c r="I37" s="283"/>
      <c r="J37" s="283"/>
      <c r="K37" s="337"/>
      <c r="L37" s="337"/>
      <c r="M37" s="337"/>
      <c r="N37" s="337"/>
      <c r="O37" s="337"/>
      <c r="P37" s="36"/>
      <c r="Q37" s="36"/>
      <c r="R37" s="73" t="s">
        <v>1</v>
      </c>
      <c r="S37" s="74">
        <v>28</v>
      </c>
      <c r="T37" s="194">
        <f>T38+T41+T63+T64+T65+T68+T70</f>
        <v>120917069</v>
      </c>
      <c r="U37" s="195">
        <f>U38+U41+U63+U64+U65+U68+U70</f>
        <v>119242968</v>
      </c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11"/>
      <c r="AP37" s="11"/>
      <c r="AQ37" s="11"/>
      <c r="AR37" s="11"/>
      <c r="AS37" s="11"/>
      <c r="AT37" s="11"/>
      <c r="AU37" s="11"/>
      <c r="AV37" s="11"/>
      <c r="AW37" s="11"/>
      <c r="AX37" s="11"/>
      <c r="AY37" s="11"/>
      <c r="AZ37" s="11"/>
      <c r="BA37" s="11"/>
      <c r="BB37" s="11"/>
      <c r="BC37" s="11"/>
      <c r="BD37" s="11"/>
      <c r="BE37" s="11"/>
      <c r="BF37" s="11"/>
      <c r="BG37" s="11"/>
      <c r="BH37" s="11"/>
      <c r="BI37" s="11"/>
      <c r="BJ37" s="11"/>
      <c r="BK37" s="11"/>
      <c r="BL37" s="11"/>
      <c r="BM37" s="11"/>
      <c r="BN37" s="11"/>
    </row>
    <row r="38" spans="1:66" s="16" customFormat="1" ht="24.95" customHeight="1" thickTop="1" x14ac:dyDescent="0.15">
      <c r="A38" s="332"/>
      <c r="B38" s="22"/>
      <c r="C38" s="75" t="s">
        <v>111</v>
      </c>
      <c r="D38" s="22"/>
      <c r="E38" s="34"/>
      <c r="F38" s="34"/>
      <c r="G38" s="34"/>
      <c r="H38" s="34"/>
      <c r="I38" s="35"/>
      <c r="J38" s="35"/>
      <c r="K38" s="35"/>
      <c r="L38" s="35"/>
      <c r="M38" s="35"/>
      <c r="N38" s="35"/>
      <c r="O38" s="35"/>
      <c r="P38" s="36"/>
      <c r="Q38" s="36"/>
      <c r="R38" s="289"/>
      <c r="S38" s="68">
        <v>29</v>
      </c>
      <c r="T38" s="196">
        <f>SUM(T39:T40)</f>
        <v>0</v>
      </c>
      <c r="U38" s="197">
        <f>SUM(U39:U40)</f>
        <v>0</v>
      </c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1"/>
      <c r="AP38" s="11"/>
      <c r="AQ38" s="11"/>
      <c r="AR38" s="11"/>
      <c r="AS38" s="11"/>
      <c r="AT38" s="11"/>
      <c r="AU38" s="11"/>
      <c r="AV38" s="11"/>
      <c r="AW38" s="11"/>
      <c r="AX38" s="11"/>
      <c r="AY38" s="11"/>
      <c r="AZ38" s="11"/>
      <c r="BA38" s="11"/>
      <c r="BB38" s="11"/>
      <c r="BC38" s="11"/>
      <c r="BD38" s="11"/>
      <c r="BE38" s="11"/>
      <c r="BF38" s="11"/>
      <c r="BG38" s="11"/>
      <c r="BH38" s="11"/>
      <c r="BI38" s="11"/>
      <c r="BJ38" s="11"/>
      <c r="BK38" s="11"/>
      <c r="BL38" s="11"/>
      <c r="BM38" s="11"/>
      <c r="BN38" s="11"/>
    </row>
    <row r="39" spans="1:66" s="16" customFormat="1" ht="24.95" customHeight="1" x14ac:dyDescent="0.15">
      <c r="A39" s="332"/>
      <c r="B39" s="22"/>
      <c r="C39" s="76"/>
      <c r="D39" s="77" t="s">
        <v>140</v>
      </c>
      <c r="E39" s="286" t="s">
        <v>14</v>
      </c>
      <c r="F39" s="286"/>
      <c r="G39" s="286"/>
      <c r="H39" s="286"/>
      <c r="I39" s="35"/>
      <c r="J39" s="35"/>
      <c r="K39" s="35"/>
      <c r="L39" s="35"/>
      <c r="M39" s="35"/>
      <c r="N39" s="35"/>
      <c r="O39" s="35"/>
      <c r="P39" s="20"/>
      <c r="Q39" s="20"/>
      <c r="R39" s="20"/>
      <c r="S39" s="68">
        <v>30</v>
      </c>
      <c r="T39" s="171">
        <v>0</v>
      </c>
      <c r="U39" s="186">
        <v>0</v>
      </c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  <c r="AN39" s="11"/>
      <c r="AO39" s="11"/>
      <c r="AP39" s="11"/>
      <c r="AQ39" s="11"/>
      <c r="AR39" s="11"/>
      <c r="AS39" s="11"/>
      <c r="AT39" s="11"/>
      <c r="AU39" s="11"/>
      <c r="AV39" s="11"/>
      <c r="AW39" s="11"/>
      <c r="AX39" s="11"/>
      <c r="AY39" s="11"/>
      <c r="AZ39" s="11"/>
      <c r="BA39" s="11"/>
      <c r="BB39" s="11"/>
      <c r="BC39" s="11"/>
      <c r="BD39" s="11"/>
      <c r="BE39" s="11"/>
      <c r="BF39" s="11"/>
      <c r="BG39" s="11"/>
      <c r="BH39" s="11"/>
      <c r="BI39" s="11"/>
      <c r="BJ39" s="11"/>
      <c r="BK39" s="11"/>
      <c r="BL39" s="11"/>
      <c r="BM39" s="11"/>
      <c r="BN39" s="11"/>
    </row>
    <row r="40" spans="1:66" s="16" customFormat="1" ht="24.95" customHeight="1" x14ac:dyDescent="0.15">
      <c r="A40" s="332"/>
      <c r="B40" s="78"/>
      <c r="C40" s="79"/>
      <c r="D40" s="80" t="s">
        <v>141</v>
      </c>
      <c r="E40" s="283" t="s">
        <v>15</v>
      </c>
      <c r="F40" s="283"/>
      <c r="G40" s="283"/>
      <c r="H40" s="283"/>
      <c r="I40" s="19"/>
      <c r="J40" s="19"/>
      <c r="K40" s="19"/>
      <c r="L40" s="19"/>
      <c r="M40" s="19"/>
      <c r="N40" s="19"/>
      <c r="O40" s="19"/>
      <c r="P40" s="36"/>
      <c r="Q40" s="36"/>
      <c r="R40" s="81"/>
      <c r="S40" s="74">
        <v>31</v>
      </c>
      <c r="T40" s="164">
        <v>0</v>
      </c>
      <c r="U40" s="186">
        <v>0</v>
      </c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1"/>
      <c r="AN40" s="11"/>
      <c r="AO40" s="11"/>
      <c r="AP40" s="11"/>
      <c r="AQ40" s="11"/>
      <c r="AR40" s="11"/>
      <c r="AS40" s="11"/>
      <c r="AT40" s="11"/>
      <c r="AU40" s="11"/>
      <c r="AV40" s="11"/>
      <c r="AW40" s="11"/>
      <c r="AX40" s="11"/>
      <c r="AY40" s="11"/>
      <c r="AZ40" s="11"/>
      <c r="BA40" s="11"/>
      <c r="BB40" s="11"/>
      <c r="BC40" s="11"/>
      <c r="BD40" s="11"/>
      <c r="BE40" s="11"/>
      <c r="BF40" s="11"/>
      <c r="BG40" s="11"/>
      <c r="BH40" s="11"/>
      <c r="BI40" s="11"/>
      <c r="BJ40" s="11"/>
      <c r="BK40" s="11"/>
      <c r="BL40" s="11"/>
      <c r="BM40" s="11"/>
      <c r="BN40" s="11"/>
    </row>
    <row r="41" spans="1:66" s="16" customFormat="1" ht="24" customHeight="1" x14ac:dyDescent="0.15">
      <c r="A41" s="332"/>
      <c r="B41" s="17"/>
      <c r="C41" s="82" t="s">
        <v>72</v>
      </c>
      <c r="D41" s="83"/>
      <c r="E41" s="24"/>
      <c r="F41" s="24"/>
      <c r="G41" s="24"/>
      <c r="H41" s="24"/>
      <c r="I41" s="19"/>
      <c r="J41" s="19"/>
      <c r="K41" s="19"/>
      <c r="L41" s="19"/>
      <c r="M41" s="19"/>
      <c r="N41" s="19"/>
      <c r="O41" s="19"/>
      <c r="P41" s="36"/>
      <c r="Q41" s="36"/>
      <c r="R41" s="290"/>
      <c r="S41" s="74">
        <v>32</v>
      </c>
      <c r="T41" s="196">
        <f>SUM(T42:T58)-T46-T47</f>
        <v>1325400</v>
      </c>
      <c r="U41" s="197">
        <f>SUM(U42:U58)-U46-U47</f>
        <v>1164200</v>
      </c>
      <c r="V41" s="11"/>
      <c r="AM41" s="11"/>
      <c r="AN41" s="11"/>
      <c r="AO41" s="11"/>
      <c r="AP41" s="11"/>
      <c r="AQ41" s="11"/>
      <c r="AR41" s="11"/>
      <c r="AS41" s="11"/>
      <c r="AT41" s="11"/>
      <c r="AU41" s="11"/>
      <c r="AV41" s="11"/>
      <c r="AW41" s="11"/>
      <c r="AX41" s="11"/>
      <c r="AY41" s="11"/>
      <c r="AZ41" s="11"/>
      <c r="BA41" s="11"/>
      <c r="BB41" s="11"/>
      <c r="BC41" s="11"/>
      <c r="BD41" s="11"/>
      <c r="BE41" s="11"/>
      <c r="BF41" s="11"/>
      <c r="BG41" s="11"/>
      <c r="BH41" s="11"/>
      <c r="BI41" s="11"/>
      <c r="BJ41" s="11"/>
      <c r="BK41" s="11"/>
      <c r="BL41" s="11"/>
      <c r="BM41" s="11"/>
      <c r="BN41" s="11"/>
    </row>
    <row r="42" spans="1:66" s="16" customFormat="1" ht="24" customHeight="1" x14ac:dyDescent="0.15">
      <c r="A42" s="332"/>
      <c r="B42" s="22"/>
      <c r="C42" s="76"/>
      <c r="D42" s="84" t="s">
        <v>140</v>
      </c>
      <c r="E42" s="85" t="s">
        <v>186</v>
      </c>
      <c r="F42" s="34"/>
      <c r="G42" s="34"/>
      <c r="H42" s="34"/>
      <c r="I42" s="34"/>
      <c r="J42" s="35"/>
      <c r="K42" s="35"/>
      <c r="L42" s="35"/>
      <c r="M42" s="35"/>
      <c r="N42" s="35"/>
      <c r="O42" s="35"/>
      <c r="P42" s="35"/>
      <c r="Q42" s="36"/>
      <c r="R42" s="36"/>
      <c r="S42" s="74">
        <v>33</v>
      </c>
      <c r="T42" s="164">
        <v>0</v>
      </c>
      <c r="U42" s="184">
        <v>0</v>
      </c>
      <c r="V42" s="8"/>
      <c r="W42" s="8"/>
    </row>
    <row r="43" spans="1:66" s="16" customFormat="1" ht="24" customHeight="1" x14ac:dyDescent="0.15">
      <c r="A43" s="332"/>
      <c r="B43" s="22"/>
      <c r="C43" s="76"/>
      <c r="D43" s="84" t="s">
        <v>141</v>
      </c>
      <c r="E43" s="85" t="s">
        <v>4</v>
      </c>
      <c r="F43" s="34"/>
      <c r="G43" s="34"/>
      <c r="H43" s="34"/>
      <c r="I43" s="34"/>
      <c r="J43" s="35"/>
      <c r="K43" s="35"/>
      <c r="L43" s="35"/>
      <c r="M43" s="35"/>
      <c r="N43" s="35"/>
      <c r="O43" s="35"/>
      <c r="P43" s="35"/>
      <c r="Q43" s="36"/>
      <c r="R43" s="36"/>
      <c r="S43" s="74">
        <v>34</v>
      </c>
      <c r="T43" s="164">
        <v>0</v>
      </c>
      <c r="U43" s="184">
        <v>0</v>
      </c>
      <c r="V43" s="8"/>
      <c r="W43" s="8"/>
    </row>
    <row r="44" spans="1:66" s="16" customFormat="1" ht="24" customHeight="1" x14ac:dyDescent="0.15">
      <c r="A44" s="332"/>
      <c r="B44" s="22"/>
      <c r="C44" s="86"/>
      <c r="D44" s="84" t="s">
        <v>142</v>
      </c>
      <c r="E44" s="85" t="s">
        <v>187</v>
      </c>
      <c r="F44" s="38"/>
      <c r="G44" s="38"/>
      <c r="H44" s="38"/>
      <c r="I44" s="38"/>
      <c r="J44" s="39"/>
      <c r="K44" s="39"/>
      <c r="L44" s="39"/>
      <c r="M44" s="39"/>
      <c r="N44" s="39"/>
      <c r="O44" s="39"/>
      <c r="P44" s="39"/>
      <c r="Q44" s="40"/>
      <c r="R44" s="36"/>
      <c r="S44" s="74">
        <v>35</v>
      </c>
      <c r="T44" s="164">
        <v>0</v>
      </c>
      <c r="U44" s="184">
        <v>0</v>
      </c>
      <c r="V44" s="8"/>
      <c r="W44" s="8"/>
    </row>
    <row r="45" spans="1:66" s="16" customFormat="1" ht="24" customHeight="1" x14ac:dyDescent="0.15">
      <c r="A45" s="332"/>
      <c r="B45" s="22"/>
      <c r="C45" s="76"/>
      <c r="D45" s="87" t="s">
        <v>143</v>
      </c>
      <c r="E45" s="34" t="s">
        <v>144</v>
      </c>
      <c r="F45" s="286"/>
      <c r="G45" s="286"/>
      <c r="H45" s="286"/>
      <c r="I45" s="286"/>
      <c r="J45" s="35"/>
      <c r="K45" s="35"/>
      <c r="L45" s="35"/>
      <c r="M45" s="35"/>
      <c r="N45" s="35"/>
      <c r="O45" s="35"/>
      <c r="P45" s="35"/>
      <c r="Q45" s="20"/>
      <c r="R45" s="20"/>
      <c r="S45" s="68">
        <v>36</v>
      </c>
      <c r="T45" s="164">
        <v>0</v>
      </c>
      <c r="U45" s="184">
        <v>0</v>
      </c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</row>
    <row r="46" spans="1:66" s="32" customFormat="1" ht="24" customHeight="1" x14ac:dyDescent="0.15">
      <c r="A46" s="332"/>
      <c r="B46" s="44"/>
      <c r="C46" s="45"/>
      <c r="D46" s="88"/>
      <c r="E46" s="89"/>
      <c r="F46" s="90" t="s">
        <v>51</v>
      </c>
      <c r="G46" s="91"/>
      <c r="H46" s="91"/>
      <c r="I46" s="91"/>
      <c r="J46" s="91"/>
      <c r="K46" s="91"/>
      <c r="L46" s="91"/>
      <c r="M46" s="91"/>
      <c r="N46" s="91"/>
      <c r="O46" s="91"/>
      <c r="P46" s="91"/>
      <c r="Q46" s="91"/>
      <c r="R46" s="91"/>
      <c r="S46" s="92">
        <v>37</v>
      </c>
      <c r="T46" s="164">
        <v>0</v>
      </c>
      <c r="U46" s="189">
        <v>0</v>
      </c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</row>
    <row r="47" spans="1:66" s="32" customFormat="1" ht="24" customHeight="1" x14ac:dyDescent="0.15">
      <c r="A47" s="332"/>
      <c r="B47" s="44"/>
      <c r="C47" s="45"/>
      <c r="D47" s="93"/>
      <c r="E47" s="94"/>
      <c r="F47" s="90" t="s">
        <v>52</v>
      </c>
      <c r="G47" s="91"/>
      <c r="H47" s="91"/>
      <c r="I47" s="91"/>
      <c r="J47" s="91"/>
      <c r="K47" s="91"/>
      <c r="L47" s="91"/>
      <c r="M47" s="91"/>
      <c r="N47" s="91"/>
      <c r="O47" s="91"/>
      <c r="P47" s="91"/>
      <c r="Q47" s="91"/>
      <c r="R47" s="91"/>
      <c r="S47" s="92">
        <v>38</v>
      </c>
      <c r="T47" s="164">
        <v>0</v>
      </c>
      <c r="U47" s="189">
        <v>0</v>
      </c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</row>
    <row r="48" spans="1:66" s="16" customFormat="1" ht="24" customHeight="1" x14ac:dyDescent="0.15">
      <c r="A48" s="332"/>
      <c r="B48" s="22"/>
      <c r="C48" s="76"/>
      <c r="D48" s="95" t="s">
        <v>145</v>
      </c>
      <c r="E48" s="34" t="s">
        <v>6</v>
      </c>
      <c r="F48" s="34"/>
      <c r="G48" s="34"/>
      <c r="H48" s="34"/>
      <c r="I48" s="34"/>
      <c r="J48" s="35"/>
      <c r="K48" s="35"/>
      <c r="L48" s="35"/>
      <c r="M48" s="35"/>
      <c r="N48" s="35"/>
      <c r="O48" s="35"/>
      <c r="P48" s="35"/>
      <c r="Q48" s="36"/>
      <c r="R48" s="36"/>
      <c r="S48" s="74">
        <v>39</v>
      </c>
      <c r="T48" s="164">
        <v>1325400</v>
      </c>
      <c r="U48" s="184">
        <v>1164200</v>
      </c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</row>
    <row r="49" spans="1:66" s="16" customFormat="1" ht="24" customHeight="1" x14ac:dyDescent="0.15">
      <c r="A49" s="332"/>
      <c r="B49" s="22"/>
      <c r="C49" s="76"/>
      <c r="D49" s="84" t="s">
        <v>146</v>
      </c>
      <c r="E49" s="34" t="s">
        <v>5</v>
      </c>
      <c r="F49" s="34"/>
      <c r="G49" s="34"/>
      <c r="H49" s="34"/>
      <c r="I49" s="34"/>
      <c r="J49" s="35"/>
      <c r="K49" s="35"/>
      <c r="L49" s="35"/>
      <c r="M49" s="35"/>
      <c r="N49" s="35"/>
      <c r="O49" s="35"/>
      <c r="P49" s="35"/>
      <c r="Q49" s="47"/>
      <c r="R49" s="47"/>
      <c r="S49" s="96">
        <v>40</v>
      </c>
      <c r="T49" s="164">
        <v>0</v>
      </c>
      <c r="U49" s="184">
        <v>0</v>
      </c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</row>
    <row r="50" spans="1:66" s="16" customFormat="1" ht="24" customHeight="1" x14ac:dyDescent="0.15">
      <c r="A50" s="332"/>
      <c r="B50" s="22"/>
      <c r="C50" s="76"/>
      <c r="D50" s="84" t="s">
        <v>147</v>
      </c>
      <c r="E50" s="34" t="s">
        <v>7</v>
      </c>
      <c r="F50" s="34"/>
      <c r="G50" s="34"/>
      <c r="H50" s="34"/>
      <c r="I50" s="34"/>
      <c r="J50" s="35"/>
      <c r="K50" s="35"/>
      <c r="L50" s="35"/>
      <c r="M50" s="35"/>
      <c r="N50" s="35"/>
      <c r="O50" s="35"/>
      <c r="P50" s="35"/>
      <c r="Q50" s="36"/>
      <c r="R50" s="36"/>
      <c r="S50" s="74">
        <v>41</v>
      </c>
      <c r="T50" s="164">
        <v>0</v>
      </c>
      <c r="U50" s="184">
        <v>0</v>
      </c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</row>
    <row r="51" spans="1:66" s="16" customFormat="1" ht="24" customHeight="1" x14ac:dyDescent="0.15">
      <c r="A51" s="332"/>
      <c r="B51" s="22"/>
      <c r="C51" s="76"/>
      <c r="D51" s="97" t="s">
        <v>148</v>
      </c>
      <c r="E51" s="34" t="s">
        <v>149</v>
      </c>
      <c r="F51" s="34"/>
      <c r="G51" s="34"/>
      <c r="H51" s="34"/>
      <c r="I51" s="34"/>
      <c r="J51" s="35"/>
      <c r="K51" s="35"/>
      <c r="L51" s="35"/>
      <c r="M51" s="35"/>
      <c r="N51" s="35"/>
      <c r="O51" s="35"/>
      <c r="P51" s="35"/>
      <c r="Q51" s="36"/>
      <c r="R51" s="36"/>
      <c r="S51" s="74">
        <v>42</v>
      </c>
      <c r="T51" s="164">
        <v>0</v>
      </c>
      <c r="U51" s="184">
        <v>0</v>
      </c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</row>
    <row r="52" spans="1:66" s="16" customFormat="1" ht="24" customHeight="1" x14ac:dyDescent="0.15">
      <c r="A52" s="332"/>
      <c r="B52" s="22"/>
      <c r="C52" s="76"/>
      <c r="D52" s="97" t="s">
        <v>150</v>
      </c>
      <c r="E52" s="85" t="s">
        <v>113</v>
      </c>
      <c r="F52" s="85"/>
      <c r="G52" s="85"/>
      <c r="H52" s="85"/>
      <c r="I52" s="85"/>
      <c r="J52" s="98"/>
      <c r="K52" s="35"/>
      <c r="L52" s="35"/>
      <c r="M52" s="35"/>
      <c r="N52" s="35"/>
      <c r="O52" s="35"/>
      <c r="P52" s="35"/>
      <c r="Q52" s="36"/>
      <c r="R52" s="36"/>
      <c r="S52" s="74">
        <v>43</v>
      </c>
      <c r="T52" s="164">
        <v>0</v>
      </c>
      <c r="U52" s="184">
        <v>0</v>
      </c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</row>
    <row r="53" spans="1:66" s="16" customFormat="1" ht="24" customHeight="1" x14ac:dyDescent="0.15">
      <c r="A53" s="332"/>
      <c r="B53" s="22"/>
      <c r="C53" s="76"/>
      <c r="D53" s="84" t="s">
        <v>151</v>
      </c>
      <c r="E53" s="85" t="s">
        <v>8</v>
      </c>
      <c r="F53" s="85"/>
      <c r="G53" s="85"/>
      <c r="H53" s="85"/>
      <c r="I53" s="85"/>
      <c r="J53" s="98"/>
      <c r="K53" s="35"/>
      <c r="L53" s="35"/>
      <c r="M53" s="35"/>
      <c r="N53" s="35"/>
      <c r="O53" s="35"/>
      <c r="P53" s="35"/>
      <c r="Q53" s="36"/>
      <c r="R53" s="36"/>
      <c r="S53" s="74">
        <v>44</v>
      </c>
      <c r="T53" s="164">
        <v>0</v>
      </c>
      <c r="U53" s="184">
        <v>0</v>
      </c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</row>
    <row r="54" spans="1:66" s="16" customFormat="1" ht="24" customHeight="1" x14ac:dyDescent="0.15">
      <c r="A54" s="332"/>
      <c r="B54" s="22"/>
      <c r="C54" s="76"/>
      <c r="D54" s="84" t="s">
        <v>152</v>
      </c>
      <c r="E54" s="85" t="s">
        <v>9</v>
      </c>
      <c r="F54" s="85"/>
      <c r="G54" s="85"/>
      <c r="H54" s="85"/>
      <c r="I54" s="85"/>
      <c r="J54" s="98"/>
      <c r="K54" s="35"/>
      <c r="L54" s="35"/>
      <c r="M54" s="35"/>
      <c r="N54" s="35"/>
      <c r="O54" s="35"/>
      <c r="P54" s="35"/>
      <c r="Q54" s="36"/>
      <c r="R54" s="36"/>
      <c r="S54" s="74">
        <v>45</v>
      </c>
      <c r="T54" s="164">
        <v>0</v>
      </c>
      <c r="U54" s="184">
        <v>0</v>
      </c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</row>
    <row r="55" spans="1:66" s="16" customFormat="1" ht="24" customHeight="1" x14ac:dyDescent="0.15">
      <c r="A55" s="332"/>
      <c r="B55" s="22"/>
      <c r="C55" s="76"/>
      <c r="D55" s="84" t="s">
        <v>153</v>
      </c>
      <c r="E55" s="85" t="s">
        <v>10</v>
      </c>
      <c r="F55" s="85"/>
      <c r="G55" s="85"/>
      <c r="H55" s="85"/>
      <c r="I55" s="85"/>
      <c r="J55" s="98"/>
      <c r="K55" s="35"/>
      <c r="L55" s="35"/>
      <c r="M55" s="35"/>
      <c r="N55" s="35"/>
      <c r="O55" s="35"/>
      <c r="P55" s="35"/>
      <c r="Q55" s="36"/>
      <c r="R55" s="36"/>
      <c r="S55" s="74">
        <v>46</v>
      </c>
      <c r="T55" s="164">
        <v>0</v>
      </c>
      <c r="U55" s="184">
        <v>0</v>
      </c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</row>
    <row r="56" spans="1:66" s="16" customFormat="1" ht="24" customHeight="1" x14ac:dyDescent="0.15">
      <c r="A56" s="332"/>
      <c r="B56" s="22"/>
      <c r="C56" s="76"/>
      <c r="D56" s="84" t="s">
        <v>154</v>
      </c>
      <c r="E56" s="85" t="s">
        <v>11</v>
      </c>
      <c r="F56" s="85"/>
      <c r="G56" s="85"/>
      <c r="H56" s="85"/>
      <c r="I56" s="85"/>
      <c r="J56" s="98"/>
      <c r="K56" s="35"/>
      <c r="L56" s="35"/>
      <c r="M56" s="35"/>
      <c r="N56" s="35"/>
      <c r="O56" s="35"/>
      <c r="P56" s="35"/>
      <c r="Q56" s="36"/>
      <c r="R56" s="36"/>
      <c r="S56" s="74">
        <v>47</v>
      </c>
      <c r="T56" s="164">
        <v>0</v>
      </c>
      <c r="U56" s="184">
        <v>0</v>
      </c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</row>
    <row r="57" spans="1:66" s="16" customFormat="1" ht="24" customHeight="1" x14ac:dyDescent="0.15">
      <c r="A57" s="332"/>
      <c r="B57" s="22"/>
      <c r="C57" s="76"/>
      <c r="D57" s="84" t="s">
        <v>155</v>
      </c>
      <c r="E57" s="85" t="s">
        <v>120</v>
      </c>
      <c r="F57" s="85"/>
      <c r="G57" s="85"/>
      <c r="H57" s="85"/>
      <c r="I57" s="85"/>
      <c r="J57" s="98"/>
      <c r="K57" s="35"/>
      <c r="L57" s="35"/>
      <c r="M57" s="35"/>
      <c r="N57" s="35"/>
      <c r="O57" s="35"/>
      <c r="P57" s="35"/>
      <c r="Q57" s="20"/>
      <c r="R57" s="20"/>
      <c r="S57" s="68">
        <v>48</v>
      </c>
      <c r="T57" s="164">
        <v>0</v>
      </c>
      <c r="U57" s="184">
        <v>0</v>
      </c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</row>
    <row r="58" spans="1:66" s="16" customFormat="1" ht="24" customHeight="1" thickBot="1" x14ac:dyDescent="0.2">
      <c r="A58" s="333"/>
      <c r="B58" s="99"/>
      <c r="C58" s="100"/>
      <c r="D58" s="101" t="s">
        <v>156</v>
      </c>
      <c r="E58" s="102" t="s">
        <v>128</v>
      </c>
      <c r="F58" s="102"/>
      <c r="G58" s="102"/>
      <c r="H58" s="102"/>
      <c r="I58" s="102"/>
      <c r="J58" s="103"/>
      <c r="K58" s="104"/>
      <c r="L58" s="104"/>
      <c r="M58" s="104"/>
      <c r="N58" s="104"/>
      <c r="O58" s="104"/>
      <c r="P58" s="104"/>
      <c r="Q58" s="54"/>
      <c r="R58" s="54"/>
      <c r="S58" s="105">
        <v>49</v>
      </c>
      <c r="T58" s="198">
        <v>0</v>
      </c>
      <c r="U58" s="199">
        <v>0</v>
      </c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</row>
    <row r="59" spans="1:66" s="16" customFormat="1" ht="4.5" customHeight="1" x14ac:dyDescent="0.15">
      <c r="A59" s="106"/>
      <c r="B59" s="50"/>
      <c r="C59" s="107"/>
      <c r="D59" s="108"/>
      <c r="E59" s="109"/>
      <c r="F59" s="109"/>
      <c r="G59" s="109"/>
      <c r="H59" s="109"/>
      <c r="I59" s="52"/>
      <c r="J59" s="52"/>
      <c r="K59" s="52"/>
      <c r="L59" s="52"/>
      <c r="M59" s="52"/>
      <c r="N59" s="52"/>
      <c r="O59" s="52"/>
      <c r="P59" s="53"/>
      <c r="Q59" s="53"/>
      <c r="R59" s="110"/>
      <c r="S59" s="110"/>
      <c r="T59" s="109"/>
      <c r="U59" s="111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2"/>
      <c r="AH59" s="12"/>
      <c r="AI59" s="12"/>
      <c r="AJ59" s="12"/>
      <c r="AK59" s="12"/>
      <c r="AL59" s="12"/>
      <c r="AM59" s="11"/>
      <c r="AN59" s="11"/>
      <c r="AO59" s="11"/>
      <c r="AP59" s="11"/>
      <c r="AQ59" s="11"/>
      <c r="AR59" s="11"/>
      <c r="AS59" s="11"/>
      <c r="AT59" s="11"/>
      <c r="AU59" s="11"/>
      <c r="AV59" s="11"/>
      <c r="AW59" s="11"/>
      <c r="AX59" s="11"/>
      <c r="AY59" s="11"/>
      <c r="AZ59" s="11"/>
      <c r="BA59" s="11"/>
      <c r="BB59" s="11"/>
      <c r="BC59" s="11"/>
      <c r="BD59" s="11"/>
      <c r="BE59" s="11"/>
      <c r="BF59" s="11"/>
      <c r="BG59" s="11"/>
      <c r="BH59" s="11"/>
      <c r="BI59" s="11"/>
      <c r="BJ59" s="11"/>
      <c r="BK59" s="11"/>
      <c r="BL59" s="11"/>
      <c r="BM59" s="11"/>
      <c r="BN59" s="11"/>
    </row>
    <row r="60" spans="1:66" s="9" customFormat="1" ht="17.25" customHeight="1" x14ac:dyDescent="0.15">
      <c r="A60" s="5"/>
      <c r="B60" s="5"/>
      <c r="C60" s="5"/>
      <c r="D60" s="5"/>
      <c r="E60" s="5"/>
      <c r="F60" s="5"/>
      <c r="G60" s="7"/>
      <c r="H60" s="7"/>
      <c r="I60" s="7"/>
      <c r="J60" s="7"/>
      <c r="K60" s="7"/>
      <c r="L60" s="5"/>
      <c r="M60" s="5"/>
      <c r="N60" s="5"/>
      <c r="O60" s="5"/>
      <c r="P60" s="5"/>
      <c r="Q60" s="5"/>
      <c r="R60" s="5"/>
      <c r="S60" s="327"/>
      <c r="T60" s="324"/>
      <c r="U60" s="279"/>
      <c r="V60" s="4"/>
      <c r="W60" s="4"/>
      <c r="X60" s="4"/>
      <c r="Y60" s="4"/>
      <c r="Z60" s="4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  <c r="AT60" s="8"/>
      <c r="AU60" s="8"/>
      <c r="AV60" s="8"/>
      <c r="AW60" s="8"/>
      <c r="AX60" s="8"/>
      <c r="AY60" s="8"/>
      <c r="AZ60" s="8"/>
      <c r="BA60" s="8"/>
      <c r="BB60" s="8"/>
    </row>
    <row r="61" spans="1:66" s="16" customFormat="1" ht="13.5" customHeight="1" x14ac:dyDescent="0.15">
      <c r="A61" s="314" t="s">
        <v>0</v>
      </c>
      <c r="B61" s="315"/>
      <c r="C61" s="315"/>
      <c r="D61" s="315"/>
      <c r="E61" s="315"/>
      <c r="F61" s="315"/>
      <c r="G61" s="315"/>
      <c r="H61" s="315"/>
      <c r="I61" s="315"/>
      <c r="J61" s="315"/>
      <c r="K61" s="315"/>
      <c r="L61" s="315"/>
      <c r="M61" s="315"/>
      <c r="N61" s="315"/>
      <c r="O61" s="315"/>
      <c r="P61" s="315"/>
      <c r="Q61" s="315"/>
      <c r="R61" s="316"/>
      <c r="S61" s="112"/>
      <c r="T61" s="320" t="str">
        <f>T8</f>
        <v>令和２年度</v>
      </c>
      <c r="U61" s="322" t="str">
        <f>U8</f>
        <v>令和３年度</v>
      </c>
      <c r="V61" s="11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12"/>
      <c r="AL61" s="12"/>
      <c r="AM61" s="11"/>
      <c r="AN61" s="11"/>
      <c r="AO61" s="11"/>
      <c r="AP61" s="11"/>
      <c r="AQ61" s="11"/>
      <c r="AR61" s="11"/>
      <c r="AS61" s="11"/>
      <c r="AT61" s="11"/>
      <c r="AU61" s="11"/>
      <c r="AV61" s="11"/>
      <c r="AW61" s="11"/>
      <c r="AX61" s="11"/>
      <c r="AY61" s="11"/>
      <c r="AZ61" s="11"/>
      <c r="BA61" s="11"/>
      <c r="BB61" s="11"/>
      <c r="BC61" s="11"/>
      <c r="BD61" s="11"/>
      <c r="BE61" s="11"/>
      <c r="BF61" s="11"/>
      <c r="BG61" s="11"/>
      <c r="BH61" s="11"/>
      <c r="BI61" s="11"/>
      <c r="BJ61" s="11"/>
      <c r="BK61" s="11"/>
      <c r="BL61" s="11"/>
      <c r="BM61" s="11"/>
      <c r="BN61" s="11"/>
    </row>
    <row r="62" spans="1:66" s="16" customFormat="1" ht="12" customHeight="1" thickBot="1" x14ac:dyDescent="0.2">
      <c r="A62" s="317"/>
      <c r="B62" s="318"/>
      <c r="C62" s="318"/>
      <c r="D62" s="318"/>
      <c r="E62" s="318"/>
      <c r="F62" s="318"/>
      <c r="G62" s="318"/>
      <c r="H62" s="318"/>
      <c r="I62" s="318"/>
      <c r="J62" s="318"/>
      <c r="K62" s="318"/>
      <c r="L62" s="318"/>
      <c r="M62" s="318"/>
      <c r="N62" s="318"/>
      <c r="O62" s="318"/>
      <c r="P62" s="318"/>
      <c r="Q62" s="318"/>
      <c r="R62" s="319"/>
      <c r="S62" s="280"/>
      <c r="T62" s="321"/>
      <c r="U62" s="323"/>
      <c r="V62" s="11"/>
      <c r="AM62" s="11"/>
      <c r="AN62" s="11"/>
      <c r="AO62" s="11"/>
      <c r="AP62" s="11"/>
      <c r="AQ62" s="11"/>
      <c r="AR62" s="11"/>
      <c r="AS62" s="11"/>
      <c r="AT62" s="11"/>
      <c r="AU62" s="11"/>
      <c r="AV62" s="11"/>
      <c r="AW62" s="11"/>
      <c r="AX62" s="11"/>
      <c r="AY62" s="11"/>
      <c r="AZ62" s="11"/>
      <c r="BA62" s="11"/>
      <c r="BB62" s="11"/>
      <c r="BC62" s="11"/>
      <c r="BD62" s="11"/>
      <c r="BE62" s="11"/>
      <c r="BF62" s="11"/>
      <c r="BG62" s="11"/>
      <c r="BH62" s="11"/>
      <c r="BI62" s="11"/>
      <c r="BJ62" s="11"/>
      <c r="BK62" s="11"/>
      <c r="BL62" s="11"/>
      <c r="BM62" s="11"/>
      <c r="BN62" s="11"/>
    </row>
    <row r="63" spans="1:66" s="32" customFormat="1" ht="24" customHeight="1" x14ac:dyDescent="0.15">
      <c r="A63" s="328" t="s">
        <v>59</v>
      </c>
      <c r="B63" s="113"/>
      <c r="C63" s="114" t="s">
        <v>16</v>
      </c>
      <c r="D63" s="93"/>
      <c r="E63" s="115"/>
      <c r="F63" s="115"/>
      <c r="G63" s="115"/>
      <c r="H63" s="115"/>
      <c r="I63" s="116"/>
      <c r="J63" s="116"/>
      <c r="K63" s="116"/>
      <c r="L63" s="116"/>
      <c r="M63" s="116"/>
      <c r="N63" s="116"/>
      <c r="O63" s="116"/>
      <c r="P63" s="36"/>
      <c r="Q63" s="36"/>
      <c r="R63" s="36"/>
      <c r="S63" s="117">
        <v>50</v>
      </c>
      <c r="T63" s="164">
        <v>29033594</v>
      </c>
      <c r="U63" s="165">
        <v>28852812</v>
      </c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  <c r="AP63" s="8"/>
      <c r="AQ63" s="8"/>
      <c r="AR63" s="8"/>
      <c r="AS63" s="8"/>
      <c r="AT63" s="8"/>
      <c r="AU63" s="8"/>
    </row>
    <row r="64" spans="1:66" s="32" customFormat="1" ht="24" customHeight="1" x14ac:dyDescent="0.15">
      <c r="A64" s="329"/>
      <c r="B64" s="44"/>
      <c r="C64" s="118" t="s">
        <v>17</v>
      </c>
      <c r="D64" s="119"/>
      <c r="E64" s="38"/>
      <c r="F64" s="38"/>
      <c r="G64" s="38"/>
      <c r="H64" s="38"/>
      <c r="I64" s="120"/>
      <c r="J64" s="120"/>
      <c r="K64" s="120"/>
      <c r="L64" s="120"/>
      <c r="M64" s="120"/>
      <c r="N64" s="120"/>
      <c r="O64" s="120"/>
      <c r="P64" s="36"/>
      <c r="Q64" s="36"/>
      <c r="R64" s="36"/>
      <c r="S64" s="68">
        <v>51</v>
      </c>
      <c r="T64" s="164">
        <v>42706145</v>
      </c>
      <c r="U64" s="165">
        <v>42491188</v>
      </c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  <c r="AP64" s="8"/>
      <c r="AQ64" s="8"/>
      <c r="AR64" s="8"/>
      <c r="AS64" s="8"/>
      <c r="AT64" s="8"/>
      <c r="AU64" s="8"/>
    </row>
    <row r="65" spans="1:67" s="32" customFormat="1" ht="24" customHeight="1" x14ac:dyDescent="0.15">
      <c r="A65" s="329"/>
      <c r="B65" s="44"/>
      <c r="C65" s="121" t="s">
        <v>125</v>
      </c>
      <c r="D65" s="122"/>
      <c r="E65" s="38"/>
      <c r="F65" s="38"/>
      <c r="G65" s="38"/>
      <c r="H65" s="38"/>
      <c r="I65" s="123"/>
      <c r="J65" s="123"/>
      <c r="K65" s="120"/>
      <c r="L65" s="120"/>
      <c r="M65" s="120"/>
      <c r="N65" s="120"/>
      <c r="O65" s="120"/>
      <c r="P65" s="36"/>
      <c r="Q65" s="36"/>
      <c r="R65" s="36"/>
      <c r="S65" s="68">
        <v>52</v>
      </c>
      <c r="T65" s="164">
        <v>0</v>
      </c>
      <c r="U65" s="165">
        <v>0</v>
      </c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  <c r="AR65" s="8"/>
      <c r="AS65" s="8"/>
      <c r="AT65" s="8"/>
      <c r="AU65" s="8"/>
    </row>
    <row r="66" spans="1:67" s="32" customFormat="1" ht="24" customHeight="1" x14ac:dyDescent="0.15">
      <c r="A66" s="329"/>
      <c r="B66" s="44"/>
      <c r="C66" s="124"/>
      <c r="D66" s="125" t="s">
        <v>126</v>
      </c>
      <c r="E66" s="38"/>
      <c r="F66" s="38"/>
      <c r="G66" s="38"/>
      <c r="H66" s="38"/>
      <c r="I66" s="123"/>
      <c r="J66" s="123"/>
      <c r="K66" s="120"/>
      <c r="L66" s="120"/>
      <c r="M66" s="120"/>
      <c r="N66" s="120"/>
      <c r="O66" s="120"/>
      <c r="P66" s="36"/>
      <c r="Q66" s="36"/>
      <c r="R66" s="36"/>
      <c r="S66" s="68">
        <v>53</v>
      </c>
      <c r="T66" s="164">
        <v>0</v>
      </c>
      <c r="U66" s="165">
        <v>0</v>
      </c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8"/>
      <c r="AS66" s="8"/>
      <c r="AT66" s="8"/>
      <c r="AU66" s="8"/>
    </row>
    <row r="67" spans="1:67" s="32" customFormat="1" ht="24" customHeight="1" x14ac:dyDescent="0.15">
      <c r="A67" s="329"/>
      <c r="B67" s="44"/>
      <c r="C67" s="126"/>
      <c r="D67" s="281" t="s">
        <v>127</v>
      </c>
      <c r="E67" s="38"/>
      <c r="F67" s="38"/>
      <c r="G67" s="38"/>
      <c r="H67" s="38"/>
      <c r="I67" s="123"/>
      <c r="J67" s="123"/>
      <c r="K67" s="120"/>
      <c r="L67" s="120"/>
      <c r="M67" s="120"/>
      <c r="N67" s="120"/>
      <c r="O67" s="120"/>
      <c r="P67" s="36"/>
      <c r="Q67" s="36"/>
      <c r="R67" s="36"/>
      <c r="S67" s="68">
        <v>54</v>
      </c>
      <c r="T67" s="164">
        <v>0</v>
      </c>
      <c r="U67" s="165">
        <v>0</v>
      </c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  <c r="AS67" s="8"/>
      <c r="AT67" s="8"/>
      <c r="AU67" s="8"/>
    </row>
    <row r="68" spans="1:67" s="32" customFormat="1" ht="24" customHeight="1" x14ac:dyDescent="0.15">
      <c r="A68" s="329"/>
      <c r="B68" s="44"/>
      <c r="C68" s="121" t="s">
        <v>123</v>
      </c>
      <c r="D68" s="127"/>
      <c r="E68" s="91"/>
      <c r="F68" s="38"/>
      <c r="G68" s="38"/>
      <c r="H68" s="38"/>
      <c r="I68" s="123"/>
      <c r="J68" s="123"/>
      <c r="K68" s="120"/>
      <c r="L68" s="120"/>
      <c r="M68" s="120"/>
      <c r="N68" s="120"/>
      <c r="O68" s="120"/>
      <c r="P68" s="36"/>
      <c r="Q68" s="36"/>
      <c r="R68" s="36"/>
      <c r="S68" s="68">
        <v>55</v>
      </c>
      <c r="T68" s="164">
        <v>47835730</v>
      </c>
      <c r="U68" s="165">
        <v>46732218</v>
      </c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8"/>
      <c r="AP68" s="8"/>
      <c r="AQ68" s="8"/>
      <c r="AR68" s="8"/>
      <c r="AS68" s="8"/>
      <c r="AT68" s="8"/>
      <c r="AU68" s="8"/>
    </row>
    <row r="69" spans="1:67" s="128" customFormat="1" ht="24" customHeight="1" x14ac:dyDescent="0.15">
      <c r="A69" s="329"/>
      <c r="B69" s="44"/>
      <c r="C69" s="126"/>
      <c r="D69" s="340" t="s">
        <v>102</v>
      </c>
      <c r="E69" s="341"/>
      <c r="F69" s="341"/>
      <c r="G69" s="341"/>
      <c r="H69" s="341"/>
      <c r="I69" s="341"/>
      <c r="J69" s="341"/>
      <c r="K69" s="341"/>
      <c r="L69" s="341"/>
      <c r="M69" s="341"/>
      <c r="N69" s="341"/>
      <c r="O69" s="341"/>
      <c r="P69" s="341"/>
      <c r="Q69" s="341"/>
      <c r="R69" s="341"/>
      <c r="S69" s="68">
        <v>56</v>
      </c>
      <c r="T69" s="164">
        <v>33700</v>
      </c>
      <c r="U69" s="165">
        <v>41000</v>
      </c>
      <c r="V69" s="32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8"/>
      <c r="AM69" s="8"/>
      <c r="AN69" s="8"/>
      <c r="AO69" s="8"/>
      <c r="AP69" s="8"/>
      <c r="AQ69" s="8"/>
      <c r="AR69" s="8"/>
      <c r="AS69" s="8"/>
      <c r="AT69" s="8"/>
      <c r="AU69" s="8"/>
      <c r="AV69" s="32"/>
      <c r="AW69" s="32"/>
      <c r="AX69" s="32"/>
      <c r="AY69" s="32"/>
      <c r="AZ69" s="32"/>
      <c r="BA69" s="32"/>
      <c r="BB69" s="32"/>
      <c r="BC69" s="32"/>
      <c r="BD69" s="32"/>
      <c r="BE69" s="32"/>
      <c r="BF69" s="32"/>
      <c r="BG69" s="32"/>
      <c r="BH69" s="32"/>
      <c r="BI69" s="32"/>
      <c r="BJ69" s="32"/>
      <c r="BK69" s="32"/>
      <c r="BL69" s="32"/>
      <c r="BM69" s="32"/>
      <c r="BN69" s="32"/>
    </row>
    <row r="70" spans="1:67" s="128" customFormat="1" ht="24" customHeight="1" x14ac:dyDescent="0.15">
      <c r="A70" s="329"/>
      <c r="B70" s="44"/>
      <c r="C70" s="121" t="s">
        <v>124</v>
      </c>
      <c r="D70" s="129"/>
      <c r="E70" s="91"/>
      <c r="F70" s="91"/>
      <c r="G70" s="91"/>
      <c r="H70" s="91"/>
      <c r="I70" s="120"/>
      <c r="J70" s="120"/>
      <c r="K70" s="120"/>
      <c r="L70" s="120"/>
      <c r="M70" s="120"/>
      <c r="N70" s="120"/>
      <c r="O70" s="120"/>
      <c r="P70" s="20"/>
      <c r="Q70" s="20"/>
      <c r="R70" s="20"/>
      <c r="S70" s="68">
        <v>57</v>
      </c>
      <c r="T70" s="164">
        <v>16200</v>
      </c>
      <c r="U70" s="165">
        <v>2550</v>
      </c>
      <c r="V70" s="32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  <c r="AL70" s="8"/>
      <c r="AM70" s="8"/>
      <c r="AN70" s="8"/>
      <c r="AO70" s="8"/>
      <c r="AP70" s="8"/>
      <c r="AQ70" s="8"/>
      <c r="AR70" s="8"/>
      <c r="AS70" s="8"/>
      <c r="AT70" s="8"/>
      <c r="AU70" s="8"/>
      <c r="AV70" s="32"/>
      <c r="AW70" s="32"/>
      <c r="AX70" s="32"/>
      <c r="AY70" s="32"/>
      <c r="AZ70" s="32"/>
      <c r="BA70" s="32"/>
      <c r="BB70" s="32"/>
      <c r="BC70" s="32"/>
      <c r="BD70" s="32"/>
      <c r="BE70" s="32"/>
      <c r="BF70" s="32"/>
      <c r="BG70" s="32"/>
      <c r="BH70" s="32"/>
      <c r="BI70" s="32"/>
      <c r="BJ70" s="32"/>
      <c r="BK70" s="32"/>
      <c r="BL70" s="32"/>
      <c r="BM70" s="32"/>
      <c r="BN70" s="32"/>
    </row>
    <row r="71" spans="1:67" s="128" customFormat="1" ht="24" customHeight="1" x14ac:dyDescent="0.15">
      <c r="A71" s="329"/>
      <c r="B71" s="44"/>
      <c r="C71" s="126"/>
      <c r="D71" s="297" t="s">
        <v>75</v>
      </c>
      <c r="E71" s="298"/>
      <c r="F71" s="298"/>
      <c r="G71" s="298"/>
      <c r="H71" s="298"/>
      <c r="I71" s="298"/>
      <c r="J71" s="298"/>
      <c r="K71" s="298"/>
      <c r="L71" s="298"/>
      <c r="M71" s="298"/>
      <c r="N71" s="298"/>
      <c r="O71" s="298"/>
      <c r="P71" s="298"/>
      <c r="Q71" s="298"/>
      <c r="R71" s="299"/>
      <c r="S71" s="68">
        <v>58</v>
      </c>
      <c r="T71" s="164">
        <v>0</v>
      </c>
      <c r="U71" s="165">
        <v>0</v>
      </c>
      <c r="V71" s="32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  <c r="AL71" s="8"/>
      <c r="AM71" s="8"/>
      <c r="AN71" s="8"/>
      <c r="AO71" s="8"/>
      <c r="AP71" s="8"/>
      <c r="AQ71" s="8"/>
      <c r="AR71" s="8"/>
      <c r="AS71" s="8"/>
      <c r="AT71" s="8"/>
      <c r="AU71" s="8"/>
      <c r="AV71" s="32"/>
      <c r="AW71" s="32"/>
      <c r="AX71" s="32"/>
      <c r="AY71" s="32"/>
      <c r="AZ71" s="32"/>
      <c r="BA71" s="32"/>
      <c r="BB71" s="32"/>
      <c r="BC71" s="32"/>
      <c r="BD71" s="32"/>
      <c r="BE71" s="32"/>
      <c r="BF71" s="32"/>
      <c r="BG71" s="32"/>
      <c r="BH71" s="32"/>
      <c r="BI71" s="32"/>
      <c r="BJ71" s="32"/>
      <c r="BK71" s="32"/>
      <c r="BL71" s="32"/>
      <c r="BM71" s="32"/>
      <c r="BN71" s="32"/>
    </row>
    <row r="72" spans="1:67" s="128" customFormat="1" ht="24" customHeight="1" x14ac:dyDescent="0.15">
      <c r="A72" s="329"/>
      <c r="B72" s="130"/>
      <c r="C72" s="126"/>
      <c r="D72" s="300" t="s">
        <v>103</v>
      </c>
      <c r="E72" s="301"/>
      <c r="F72" s="301"/>
      <c r="G72" s="301"/>
      <c r="H72" s="301"/>
      <c r="I72" s="301"/>
      <c r="J72" s="301"/>
      <c r="K72" s="301"/>
      <c r="L72" s="301"/>
      <c r="M72" s="301"/>
      <c r="N72" s="301"/>
      <c r="O72" s="301"/>
      <c r="P72" s="301"/>
      <c r="Q72" s="301"/>
      <c r="R72" s="301"/>
      <c r="S72" s="131">
        <v>59</v>
      </c>
      <c r="T72" s="166">
        <v>0</v>
      </c>
      <c r="U72" s="167">
        <v>0</v>
      </c>
      <c r="V72" s="32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  <c r="AL72" s="8"/>
      <c r="AM72" s="8"/>
      <c r="AN72" s="8"/>
      <c r="AO72" s="8"/>
      <c r="AP72" s="8"/>
      <c r="AQ72" s="8"/>
      <c r="AR72" s="8"/>
      <c r="AS72" s="8"/>
      <c r="AT72" s="8"/>
      <c r="AU72" s="8"/>
      <c r="AV72" s="32"/>
      <c r="AW72" s="32"/>
      <c r="AX72" s="32"/>
      <c r="AY72" s="32"/>
      <c r="AZ72" s="32"/>
      <c r="BA72" s="32"/>
      <c r="BB72" s="32"/>
      <c r="BC72" s="32"/>
      <c r="BD72" s="32"/>
      <c r="BE72" s="32"/>
      <c r="BF72" s="32"/>
      <c r="BG72" s="32"/>
      <c r="BH72" s="32"/>
      <c r="BI72" s="32"/>
      <c r="BJ72" s="32"/>
      <c r="BK72" s="32"/>
      <c r="BL72" s="32"/>
      <c r="BM72" s="32"/>
      <c r="BN72" s="32"/>
    </row>
    <row r="73" spans="1:67" s="12" customFormat="1" ht="24" customHeight="1" thickBot="1" x14ac:dyDescent="0.2">
      <c r="A73" s="329"/>
      <c r="B73" s="24" t="s">
        <v>104</v>
      </c>
      <c r="C73" s="282"/>
      <c r="D73" s="282"/>
      <c r="E73" s="132"/>
      <c r="F73" s="282"/>
      <c r="G73" s="282"/>
      <c r="H73" s="282"/>
      <c r="I73" s="282"/>
      <c r="J73" s="282"/>
      <c r="K73" s="302"/>
      <c r="L73" s="302"/>
      <c r="M73" s="302"/>
      <c r="N73" s="302"/>
      <c r="O73" s="302"/>
      <c r="P73" s="29"/>
      <c r="Q73" s="29"/>
      <c r="R73" s="30" t="s">
        <v>1</v>
      </c>
      <c r="S73" s="117">
        <v>60</v>
      </c>
      <c r="T73" s="168">
        <f>SUM(T76:T78)+T74</f>
        <v>1702000</v>
      </c>
      <c r="U73" s="169">
        <f>SUM(U76:U78)+U74</f>
        <v>0</v>
      </c>
      <c r="V73" s="16"/>
      <c r="W73" s="16"/>
      <c r="X73" s="16"/>
      <c r="Y73" s="16"/>
      <c r="Z73" s="16"/>
      <c r="AA73" s="16"/>
      <c r="AB73" s="16"/>
      <c r="AC73" s="16"/>
      <c r="AD73" s="16"/>
      <c r="AE73" s="16"/>
      <c r="AF73" s="16"/>
      <c r="AG73" s="16"/>
      <c r="AH73" s="16"/>
      <c r="AI73" s="16"/>
      <c r="AJ73" s="16"/>
      <c r="AK73" s="16"/>
      <c r="AL73" s="16"/>
      <c r="AM73" s="16"/>
      <c r="AN73" s="16"/>
      <c r="AO73" s="16"/>
      <c r="AP73" s="16"/>
      <c r="AQ73" s="16"/>
      <c r="AR73" s="16"/>
      <c r="AS73" s="16"/>
      <c r="AT73" s="16"/>
      <c r="AU73" s="16"/>
      <c r="AV73" s="16"/>
      <c r="AW73" s="16"/>
      <c r="AX73" s="16"/>
      <c r="AY73" s="16"/>
      <c r="AZ73" s="16"/>
      <c r="BA73" s="16"/>
      <c r="BB73" s="16"/>
      <c r="BC73" s="16"/>
      <c r="BD73" s="16"/>
      <c r="BE73" s="16"/>
      <c r="BF73" s="16"/>
      <c r="BG73" s="16"/>
      <c r="BH73" s="16"/>
      <c r="BI73" s="16"/>
      <c r="BJ73" s="16"/>
      <c r="BK73" s="16"/>
      <c r="BL73" s="16"/>
      <c r="BM73" s="16"/>
      <c r="BN73" s="16"/>
    </row>
    <row r="74" spans="1:67" s="12" customFormat="1" ht="24" customHeight="1" thickTop="1" x14ac:dyDescent="0.15">
      <c r="A74" s="329"/>
      <c r="B74" s="24"/>
      <c r="C74" s="135" t="s">
        <v>18</v>
      </c>
      <c r="D74" s="286"/>
      <c r="E74" s="134"/>
      <c r="F74" s="286"/>
      <c r="G74" s="286"/>
      <c r="H74" s="286"/>
      <c r="I74" s="286"/>
      <c r="J74" s="286"/>
      <c r="K74" s="305"/>
      <c r="L74" s="305"/>
      <c r="M74" s="305"/>
      <c r="N74" s="305"/>
      <c r="O74" s="305"/>
      <c r="P74" s="20"/>
      <c r="Q74" s="20"/>
      <c r="R74" s="20"/>
      <c r="S74" s="68">
        <v>61</v>
      </c>
      <c r="T74" s="164">
        <v>1702000</v>
      </c>
      <c r="U74" s="170">
        <v>0</v>
      </c>
      <c r="V74" s="16"/>
      <c r="W74" s="16"/>
      <c r="X74" s="16"/>
      <c r="Y74" s="16"/>
      <c r="Z74" s="16"/>
      <c r="AA74" s="16"/>
      <c r="AB74" s="16"/>
      <c r="AC74" s="16"/>
      <c r="AD74" s="16"/>
      <c r="AE74" s="16"/>
      <c r="AF74" s="16"/>
      <c r="AG74" s="16"/>
      <c r="AH74" s="16"/>
      <c r="AI74" s="16"/>
      <c r="AJ74" s="16"/>
      <c r="AK74" s="16"/>
      <c r="AL74" s="16"/>
      <c r="AM74" s="16"/>
      <c r="AN74" s="16"/>
      <c r="AO74" s="16"/>
      <c r="AP74" s="16"/>
      <c r="AQ74" s="16"/>
      <c r="AR74" s="16"/>
      <c r="AS74" s="16"/>
      <c r="AT74" s="16"/>
      <c r="AU74" s="16"/>
      <c r="AV74" s="16"/>
      <c r="AW74" s="16"/>
      <c r="AX74" s="16"/>
      <c r="AY74" s="16"/>
      <c r="AZ74" s="16"/>
      <c r="BA74" s="16"/>
      <c r="BB74" s="16"/>
      <c r="BC74" s="16"/>
      <c r="BD74" s="16"/>
      <c r="BE74" s="16"/>
      <c r="BF74" s="16"/>
      <c r="BG74" s="16"/>
      <c r="BH74" s="16"/>
      <c r="BI74" s="16"/>
      <c r="BJ74" s="16"/>
      <c r="BK74" s="16"/>
      <c r="BL74" s="16"/>
      <c r="BM74" s="16"/>
      <c r="BN74" s="16"/>
    </row>
    <row r="75" spans="1:67" s="12" customFormat="1" ht="35.1" customHeight="1" x14ac:dyDescent="0.15">
      <c r="A75" s="329"/>
      <c r="B75" s="24"/>
      <c r="C75" s="380"/>
      <c r="D75" s="383" t="s">
        <v>190</v>
      </c>
      <c r="E75" s="384"/>
      <c r="F75" s="384"/>
      <c r="G75" s="384"/>
      <c r="H75" s="384"/>
      <c r="I75" s="384"/>
      <c r="J75" s="384"/>
      <c r="K75" s="384"/>
      <c r="L75" s="384"/>
      <c r="M75" s="384"/>
      <c r="N75" s="384"/>
      <c r="O75" s="384"/>
      <c r="P75" s="384"/>
      <c r="Q75" s="384"/>
      <c r="R75" s="385"/>
      <c r="S75" s="68">
        <v>62</v>
      </c>
      <c r="T75" s="164">
        <v>1702000</v>
      </c>
      <c r="U75" s="170"/>
      <c r="V75" s="16"/>
      <c r="W75" s="16"/>
      <c r="X75" s="16"/>
      <c r="Y75" s="16"/>
      <c r="Z75" s="16"/>
      <c r="AA75" s="16"/>
      <c r="AB75" s="16"/>
      <c r="AC75" s="16"/>
      <c r="AD75" s="16"/>
      <c r="AE75" s="16"/>
      <c r="AF75" s="16"/>
      <c r="AG75" s="16"/>
      <c r="AH75" s="16"/>
      <c r="AI75" s="16"/>
      <c r="AJ75" s="16"/>
      <c r="AK75" s="16"/>
      <c r="AL75" s="16"/>
      <c r="AM75" s="16"/>
      <c r="AN75" s="16"/>
      <c r="AO75" s="16"/>
      <c r="AP75" s="16"/>
      <c r="AQ75" s="16"/>
      <c r="AR75" s="16"/>
      <c r="AS75" s="16"/>
      <c r="AT75" s="16"/>
      <c r="AU75" s="16"/>
      <c r="AV75" s="16"/>
      <c r="AW75" s="16"/>
      <c r="AX75" s="16"/>
      <c r="AY75" s="16"/>
      <c r="AZ75" s="16"/>
      <c r="BA75" s="16"/>
      <c r="BB75" s="16"/>
      <c r="BC75" s="16"/>
      <c r="BD75" s="16"/>
      <c r="BE75" s="16"/>
      <c r="BF75" s="16"/>
      <c r="BG75" s="16"/>
      <c r="BH75" s="16"/>
      <c r="BI75" s="16"/>
      <c r="BJ75" s="16"/>
      <c r="BK75" s="16"/>
      <c r="BL75" s="16"/>
      <c r="BM75" s="16"/>
      <c r="BN75" s="16"/>
    </row>
    <row r="76" spans="1:67" s="12" customFormat="1" ht="24" customHeight="1" x14ac:dyDescent="0.15">
      <c r="A76" s="329"/>
      <c r="B76" s="24"/>
      <c r="C76" s="133" t="s">
        <v>19</v>
      </c>
      <c r="D76" s="286"/>
      <c r="E76" s="134"/>
      <c r="F76" s="286"/>
      <c r="G76" s="286"/>
      <c r="H76" s="286"/>
      <c r="I76" s="286"/>
      <c r="J76" s="286"/>
      <c r="K76" s="305"/>
      <c r="L76" s="305"/>
      <c r="M76" s="305"/>
      <c r="N76" s="305"/>
      <c r="O76" s="305"/>
      <c r="P76" s="20"/>
      <c r="Q76" s="20"/>
      <c r="R76" s="20"/>
      <c r="S76" s="68">
        <v>63</v>
      </c>
      <c r="T76" s="171">
        <v>0</v>
      </c>
      <c r="U76" s="172">
        <v>0</v>
      </c>
      <c r="V76" s="16"/>
      <c r="W76" s="16"/>
      <c r="X76" s="16"/>
      <c r="Y76" s="16"/>
      <c r="Z76" s="16"/>
      <c r="AA76" s="16"/>
      <c r="AB76" s="16"/>
      <c r="AC76" s="16"/>
      <c r="AD76" s="16"/>
      <c r="AE76" s="16"/>
      <c r="AF76" s="16"/>
      <c r="AG76" s="16"/>
      <c r="AH76" s="16"/>
      <c r="AI76" s="16"/>
      <c r="AJ76" s="16"/>
      <c r="AK76" s="16"/>
      <c r="AL76" s="16"/>
      <c r="AM76" s="16"/>
      <c r="AN76" s="16"/>
      <c r="AO76" s="16"/>
      <c r="AP76" s="16"/>
      <c r="AQ76" s="16"/>
      <c r="AR76" s="16"/>
      <c r="AS76" s="16"/>
      <c r="AT76" s="16"/>
      <c r="AU76" s="16"/>
      <c r="AV76" s="16"/>
      <c r="AW76" s="16"/>
      <c r="AX76" s="16"/>
      <c r="AY76" s="16"/>
      <c r="AZ76" s="16"/>
      <c r="BA76" s="16"/>
      <c r="BB76" s="16"/>
      <c r="BC76" s="16"/>
      <c r="BD76" s="16"/>
      <c r="BE76" s="16"/>
      <c r="BF76" s="16"/>
      <c r="BG76" s="16"/>
      <c r="BH76" s="16"/>
      <c r="BI76" s="16"/>
      <c r="BJ76" s="16"/>
      <c r="BK76" s="16"/>
      <c r="BL76" s="16"/>
      <c r="BM76" s="16"/>
      <c r="BN76" s="16"/>
    </row>
    <row r="77" spans="1:67" s="12" customFormat="1" ht="24" customHeight="1" x14ac:dyDescent="0.15">
      <c r="A77" s="329"/>
      <c r="B77" s="24"/>
      <c r="C77" s="135" t="s">
        <v>105</v>
      </c>
      <c r="D77" s="34"/>
      <c r="E77" s="134"/>
      <c r="F77" s="34"/>
      <c r="G77" s="34"/>
      <c r="H77" s="34"/>
      <c r="I77" s="34"/>
      <c r="J77" s="34"/>
      <c r="K77" s="286"/>
      <c r="L77" s="286"/>
      <c r="M77" s="286"/>
      <c r="N77" s="286"/>
      <c r="O77" s="286"/>
      <c r="P77" s="36"/>
      <c r="Q77" s="36"/>
      <c r="R77" s="36"/>
      <c r="S77" s="68">
        <v>64</v>
      </c>
      <c r="T77" s="171">
        <v>0</v>
      </c>
      <c r="U77" s="172">
        <v>0</v>
      </c>
      <c r="V77" s="16"/>
      <c r="W77" s="16"/>
      <c r="X77" s="16"/>
      <c r="Y77" s="16"/>
      <c r="Z77" s="16"/>
      <c r="AA77" s="16"/>
      <c r="AB77" s="16"/>
      <c r="AC77" s="16"/>
      <c r="AD77" s="16"/>
      <c r="AE77" s="16"/>
      <c r="AF77" s="16"/>
      <c r="AG77" s="16"/>
      <c r="AH77" s="16"/>
      <c r="AI77" s="16"/>
      <c r="AJ77" s="16"/>
      <c r="AK77" s="16"/>
      <c r="AL77" s="16"/>
      <c r="AM77" s="16"/>
      <c r="AN77" s="16"/>
      <c r="AO77" s="16"/>
      <c r="AP77" s="16"/>
      <c r="AQ77" s="16"/>
      <c r="AR77" s="16"/>
      <c r="AS77" s="16"/>
      <c r="AT77" s="16"/>
      <c r="AU77" s="16"/>
      <c r="AV77" s="16"/>
      <c r="AW77" s="16"/>
      <c r="AX77" s="16"/>
      <c r="AY77" s="16"/>
      <c r="AZ77" s="16"/>
      <c r="BA77" s="16"/>
      <c r="BB77" s="16"/>
      <c r="BC77" s="16"/>
      <c r="BD77" s="16"/>
      <c r="BE77" s="16"/>
      <c r="BF77" s="16"/>
      <c r="BG77" s="16"/>
      <c r="BH77" s="16"/>
      <c r="BI77" s="16"/>
      <c r="BJ77" s="16"/>
      <c r="BK77" s="16"/>
      <c r="BL77" s="16"/>
      <c r="BM77" s="16"/>
      <c r="BN77" s="16"/>
    </row>
    <row r="78" spans="1:67" s="12" customFormat="1" ht="24" customHeight="1" x14ac:dyDescent="0.15">
      <c r="A78" s="329"/>
      <c r="B78" s="109"/>
      <c r="C78" s="136" t="s">
        <v>73</v>
      </c>
      <c r="D78" s="287"/>
      <c r="E78" s="137"/>
      <c r="F78" s="287"/>
      <c r="G78" s="287"/>
      <c r="H78" s="287"/>
      <c r="I78" s="287"/>
      <c r="J78" s="287"/>
      <c r="K78" s="306"/>
      <c r="L78" s="306"/>
      <c r="M78" s="306"/>
      <c r="N78" s="306"/>
      <c r="O78" s="306"/>
      <c r="P78" s="53"/>
      <c r="Q78" s="53"/>
      <c r="R78" s="138"/>
      <c r="S78" s="48">
        <v>65</v>
      </c>
      <c r="T78" s="173">
        <v>0</v>
      </c>
      <c r="U78" s="174">
        <v>0</v>
      </c>
      <c r="V78" s="16"/>
      <c r="W78" s="16"/>
      <c r="X78" s="16"/>
      <c r="Y78" s="16"/>
      <c r="Z78" s="16"/>
      <c r="AA78" s="16"/>
      <c r="AB78" s="16"/>
      <c r="AC78" s="16"/>
      <c r="AD78" s="16"/>
      <c r="AE78" s="16"/>
      <c r="AF78" s="16"/>
      <c r="AG78" s="16"/>
      <c r="AH78" s="16"/>
      <c r="AI78" s="16"/>
      <c r="AJ78" s="16"/>
      <c r="AK78" s="16"/>
      <c r="AL78" s="16"/>
      <c r="AM78" s="16"/>
      <c r="AN78" s="16"/>
      <c r="AO78" s="16"/>
      <c r="AP78" s="16"/>
      <c r="AQ78" s="16"/>
      <c r="AR78" s="16"/>
      <c r="AS78" s="16"/>
      <c r="AT78" s="16"/>
      <c r="AU78" s="16"/>
      <c r="AV78" s="16"/>
      <c r="AW78" s="16"/>
      <c r="AX78" s="16"/>
      <c r="AY78" s="16"/>
      <c r="AZ78" s="16"/>
      <c r="BA78" s="16"/>
      <c r="BB78" s="16"/>
      <c r="BC78" s="16"/>
      <c r="BD78" s="16"/>
      <c r="BE78" s="16"/>
      <c r="BF78" s="16"/>
      <c r="BG78" s="16"/>
      <c r="BH78" s="16"/>
      <c r="BI78" s="16"/>
      <c r="BJ78" s="16"/>
      <c r="BK78" s="16"/>
      <c r="BL78" s="16"/>
      <c r="BM78" s="16"/>
      <c r="BN78" s="16"/>
    </row>
    <row r="79" spans="1:67" s="128" customFormat="1" ht="24" customHeight="1" thickBot="1" x14ac:dyDescent="0.2">
      <c r="A79" s="329"/>
      <c r="B79" s="284" t="s">
        <v>106</v>
      </c>
      <c r="C79" s="139"/>
      <c r="D79" s="288"/>
      <c r="E79" s="140"/>
      <c r="F79" s="288"/>
      <c r="G79" s="288"/>
      <c r="H79" s="288"/>
      <c r="I79" s="288"/>
      <c r="J79" s="288"/>
      <c r="K79" s="307"/>
      <c r="L79" s="307"/>
      <c r="M79" s="307"/>
      <c r="N79" s="307"/>
      <c r="O79" s="307"/>
      <c r="P79" s="141"/>
      <c r="Q79" s="141"/>
      <c r="R79" s="30" t="s">
        <v>1</v>
      </c>
      <c r="S79" s="117">
        <v>66</v>
      </c>
      <c r="T79" s="168">
        <f>SUM(T80:T84)-T81</f>
        <v>15200</v>
      </c>
      <c r="U79" s="175">
        <f>SUM(U80:U84)-U81</f>
        <v>12800</v>
      </c>
      <c r="V79" s="8"/>
      <c r="W79" s="32"/>
      <c r="X79" s="32"/>
      <c r="Y79" s="32"/>
      <c r="Z79" s="32"/>
      <c r="AA79" s="32"/>
      <c r="AB79" s="32"/>
      <c r="AC79" s="32"/>
      <c r="AD79" s="32"/>
      <c r="AE79" s="32"/>
      <c r="AF79" s="32"/>
      <c r="AG79" s="32"/>
      <c r="AH79" s="32"/>
      <c r="AI79" s="32"/>
      <c r="AJ79" s="32"/>
      <c r="AK79" s="32"/>
      <c r="AL79" s="32"/>
      <c r="AM79" s="32"/>
      <c r="AN79" s="32"/>
      <c r="AO79" s="32"/>
      <c r="AP79" s="32"/>
      <c r="AQ79" s="32"/>
      <c r="AR79" s="32"/>
      <c r="AS79" s="32"/>
      <c r="AT79" s="32"/>
      <c r="AU79" s="32"/>
      <c r="AV79" s="32"/>
      <c r="AW79" s="32"/>
      <c r="AX79" s="32"/>
      <c r="AY79" s="32"/>
      <c r="AZ79" s="32"/>
      <c r="BA79" s="32"/>
      <c r="BB79" s="32"/>
      <c r="BC79" s="32"/>
      <c r="BD79" s="32"/>
      <c r="BE79" s="32"/>
      <c r="BF79" s="32"/>
      <c r="BG79" s="32"/>
      <c r="BH79" s="32"/>
      <c r="BI79" s="32"/>
      <c r="BJ79" s="32"/>
      <c r="BK79" s="32"/>
      <c r="BL79" s="32"/>
      <c r="BM79" s="32"/>
      <c r="BN79" s="32"/>
    </row>
    <row r="80" spans="1:67" s="128" customFormat="1" ht="24" customHeight="1" thickTop="1" x14ac:dyDescent="0.15">
      <c r="A80" s="329"/>
      <c r="B80" s="142"/>
      <c r="C80" s="115"/>
      <c r="D80" s="143" t="s">
        <v>107</v>
      </c>
      <c r="E80" s="115"/>
      <c r="F80" s="144"/>
      <c r="G80" s="115"/>
      <c r="H80" s="115"/>
      <c r="I80" s="115"/>
      <c r="J80" s="115"/>
      <c r="K80" s="115"/>
      <c r="L80" s="115"/>
      <c r="M80" s="115"/>
      <c r="N80" s="115"/>
      <c r="O80" s="115"/>
      <c r="P80" s="115"/>
      <c r="Q80" s="49"/>
      <c r="R80" s="49"/>
      <c r="S80" s="68">
        <v>67</v>
      </c>
      <c r="T80" s="164">
        <v>0</v>
      </c>
      <c r="U80" s="165">
        <v>0</v>
      </c>
      <c r="V80" s="8"/>
      <c r="W80" s="32"/>
      <c r="X80" s="32"/>
      <c r="Y80" s="32"/>
      <c r="Z80" s="32"/>
      <c r="AA80" s="32"/>
      <c r="AB80" s="32"/>
      <c r="AC80" s="32"/>
      <c r="AD80" s="32"/>
      <c r="AE80" s="32"/>
      <c r="AF80" s="32"/>
      <c r="AG80" s="32"/>
      <c r="AH80" s="32"/>
      <c r="AI80" s="32"/>
      <c r="AJ80" s="32"/>
      <c r="AK80" s="32"/>
      <c r="AL80" s="32"/>
      <c r="AM80" s="32"/>
      <c r="AN80" s="32"/>
      <c r="AO80" s="32"/>
      <c r="AP80" s="32"/>
      <c r="AQ80" s="32"/>
      <c r="AR80" s="32"/>
      <c r="AS80" s="32"/>
      <c r="AT80" s="32"/>
      <c r="AU80" s="32"/>
      <c r="AV80" s="32"/>
      <c r="AW80" s="32"/>
      <c r="AX80" s="32"/>
      <c r="AY80" s="32"/>
      <c r="AZ80" s="32"/>
      <c r="BA80" s="32"/>
      <c r="BB80" s="32"/>
      <c r="BC80" s="32"/>
      <c r="BD80" s="32"/>
      <c r="BE80" s="32"/>
      <c r="BF80" s="32"/>
      <c r="BG80" s="32"/>
      <c r="BH80" s="32"/>
      <c r="BI80" s="32"/>
      <c r="BJ80" s="32"/>
      <c r="BK80" s="32"/>
      <c r="BL80" s="32"/>
      <c r="BM80" s="32"/>
      <c r="BN80" s="32"/>
      <c r="BO80" s="32"/>
    </row>
    <row r="81" spans="1:67" s="128" customFormat="1" ht="24" customHeight="1" x14ac:dyDescent="0.15">
      <c r="A81" s="329"/>
      <c r="B81" s="142"/>
      <c r="C81" s="89"/>
      <c r="D81" s="145"/>
      <c r="E81" s="303" t="s">
        <v>102</v>
      </c>
      <c r="F81" s="304"/>
      <c r="G81" s="304"/>
      <c r="H81" s="304"/>
      <c r="I81" s="304"/>
      <c r="J81" s="304"/>
      <c r="K81" s="304"/>
      <c r="L81" s="304"/>
      <c r="M81" s="304"/>
      <c r="N81" s="304"/>
      <c r="O81" s="304"/>
      <c r="P81" s="304"/>
      <c r="Q81" s="304"/>
      <c r="R81" s="304"/>
      <c r="S81" s="59">
        <v>68</v>
      </c>
      <c r="T81" s="171">
        <v>0</v>
      </c>
      <c r="U81" s="176">
        <v>0</v>
      </c>
      <c r="V81" s="8"/>
      <c r="W81" s="32"/>
      <c r="X81" s="32"/>
      <c r="Y81" s="32"/>
      <c r="Z81" s="32"/>
      <c r="AA81" s="32"/>
      <c r="AB81" s="32"/>
      <c r="AC81" s="32"/>
      <c r="AD81" s="32"/>
      <c r="AE81" s="32"/>
      <c r="AF81" s="32"/>
      <c r="AG81" s="32"/>
      <c r="AH81" s="32"/>
      <c r="AI81" s="32"/>
      <c r="AJ81" s="32"/>
      <c r="AK81" s="32"/>
      <c r="AL81" s="32"/>
      <c r="AM81" s="32"/>
      <c r="AN81" s="32"/>
      <c r="AO81" s="32"/>
      <c r="AP81" s="32"/>
      <c r="AQ81" s="32"/>
      <c r="AR81" s="32"/>
      <c r="AS81" s="32"/>
      <c r="AT81" s="32"/>
      <c r="AU81" s="32"/>
      <c r="AV81" s="32"/>
      <c r="AW81" s="32"/>
      <c r="AX81" s="32"/>
      <c r="AY81" s="32"/>
      <c r="AZ81" s="32"/>
      <c r="BA81" s="32"/>
      <c r="BB81" s="32"/>
      <c r="BC81" s="32"/>
      <c r="BD81" s="32"/>
      <c r="BE81" s="32"/>
      <c r="BF81" s="32"/>
      <c r="BG81" s="32"/>
      <c r="BH81" s="32"/>
      <c r="BI81" s="32"/>
      <c r="BJ81" s="32"/>
      <c r="BK81" s="32"/>
      <c r="BL81" s="32"/>
      <c r="BM81" s="32"/>
      <c r="BN81" s="32"/>
      <c r="BO81" s="32"/>
    </row>
    <row r="82" spans="1:67" s="128" customFormat="1" ht="24" customHeight="1" x14ac:dyDescent="0.15">
      <c r="A82" s="329"/>
      <c r="B82" s="142"/>
      <c r="C82" s="89"/>
      <c r="D82" s="90" t="s">
        <v>53</v>
      </c>
      <c r="E82" s="146"/>
      <c r="F82" s="147"/>
      <c r="G82" s="146"/>
      <c r="H82" s="146"/>
      <c r="I82" s="146"/>
      <c r="J82" s="146"/>
      <c r="K82" s="146"/>
      <c r="L82" s="146"/>
      <c r="M82" s="146"/>
      <c r="N82" s="146"/>
      <c r="O82" s="146"/>
      <c r="P82" s="146"/>
      <c r="Q82" s="36"/>
      <c r="R82" s="36"/>
      <c r="S82" s="68">
        <v>69</v>
      </c>
      <c r="T82" s="173">
        <v>0</v>
      </c>
      <c r="U82" s="177">
        <v>0</v>
      </c>
      <c r="V82" s="8"/>
      <c r="W82" s="32"/>
      <c r="X82" s="32"/>
      <c r="Y82" s="32"/>
      <c r="Z82" s="32"/>
      <c r="AA82" s="32"/>
      <c r="AB82" s="32"/>
      <c r="AC82" s="32"/>
      <c r="AD82" s="32"/>
      <c r="AE82" s="32"/>
      <c r="AF82" s="32"/>
      <c r="AG82" s="32"/>
      <c r="AH82" s="32"/>
      <c r="AI82" s="32"/>
      <c r="AJ82" s="32"/>
      <c r="AK82" s="32"/>
      <c r="AL82" s="32"/>
      <c r="AM82" s="32"/>
      <c r="AN82" s="32"/>
      <c r="AO82" s="32"/>
      <c r="AP82" s="32"/>
      <c r="AQ82" s="32"/>
      <c r="AR82" s="32"/>
      <c r="AS82" s="32"/>
      <c r="AT82" s="32"/>
      <c r="AU82" s="32"/>
      <c r="AV82" s="32"/>
      <c r="AW82" s="32"/>
      <c r="AX82" s="32"/>
      <c r="AY82" s="32"/>
      <c r="AZ82" s="32"/>
      <c r="BA82" s="32"/>
      <c r="BB82" s="32"/>
      <c r="BC82" s="32"/>
      <c r="BD82" s="32"/>
      <c r="BE82" s="32"/>
      <c r="BF82" s="32"/>
      <c r="BG82" s="32"/>
      <c r="BH82" s="32"/>
      <c r="BI82" s="32"/>
      <c r="BJ82" s="32"/>
      <c r="BK82" s="32"/>
      <c r="BL82" s="32"/>
      <c r="BM82" s="32"/>
      <c r="BN82" s="32"/>
      <c r="BO82" s="32"/>
    </row>
    <row r="83" spans="1:67" s="128" customFormat="1" ht="24" customHeight="1" x14ac:dyDescent="0.15">
      <c r="A83" s="329"/>
      <c r="B83" s="142"/>
      <c r="C83" s="89"/>
      <c r="D83" s="90" t="s">
        <v>108</v>
      </c>
      <c r="E83" s="148"/>
      <c r="F83" s="149"/>
      <c r="G83" s="148"/>
      <c r="H83" s="148"/>
      <c r="I83" s="148"/>
      <c r="J83" s="148"/>
      <c r="K83" s="148"/>
      <c r="L83" s="148"/>
      <c r="M83" s="148"/>
      <c r="N83" s="148"/>
      <c r="O83" s="91"/>
      <c r="P83" s="91"/>
      <c r="Q83" s="20"/>
      <c r="R83" s="20"/>
      <c r="S83" s="68">
        <v>70</v>
      </c>
      <c r="T83" s="171">
        <v>0</v>
      </c>
      <c r="U83" s="176">
        <v>0</v>
      </c>
      <c r="V83" s="8"/>
      <c r="W83" s="32"/>
      <c r="X83" s="32"/>
      <c r="Y83" s="32"/>
      <c r="Z83" s="32"/>
      <c r="AA83" s="32"/>
      <c r="AB83" s="32"/>
      <c r="AC83" s="32"/>
      <c r="AD83" s="32"/>
      <c r="AE83" s="32"/>
      <c r="AF83" s="32"/>
      <c r="AG83" s="32"/>
      <c r="AH83" s="32"/>
      <c r="AI83" s="32"/>
      <c r="AJ83" s="32"/>
      <c r="AK83" s="32"/>
      <c r="AL83" s="32"/>
      <c r="AM83" s="32"/>
      <c r="AN83" s="32"/>
      <c r="AO83" s="32"/>
      <c r="AP83" s="32"/>
      <c r="AQ83" s="32"/>
      <c r="AR83" s="32"/>
      <c r="AS83" s="32"/>
      <c r="AT83" s="32"/>
      <c r="AU83" s="32"/>
      <c r="AV83" s="32"/>
      <c r="AW83" s="32"/>
      <c r="AX83" s="32"/>
      <c r="AY83" s="32"/>
      <c r="AZ83" s="32"/>
      <c r="BA83" s="32"/>
      <c r="BB83" s="32"/>
      <c r="BC83" s="32"/>
      <c r="BD83" s="32"/>
      <c r="BE83" s="32"/>
      <c r="BF83" s="32"/>
      <c r="BG83" s="32"/>
      <c r="BH83" s="32"/>
      <c r="BI83" s="32"/>
      <c r="BJ83" s="32"/>
      <c r="BK83" s="32"/>
      <c r="BL83" s="32"/>
      <c r="BM83" s="32"/>
      <c r="BN83" s="32"/>
      <c r="BO83" s="32"/>
    </row>
    <row r="84" spans="1:67" s="128" customFormat="1" ht="24" customHeight="1" x14ac:dyDescent="0.15">
      <c r="A84" s="329"/>
      <c r="B84" s="150"/>
      <c r="C84" s="151"/>
      <c r="D84" s="152" t="s">
        <v>74</v>
      </c>
      <c r="E84" s="153"/>
      <c r="F84" s="154"/>
      <c r="G84" s="153"/>
      <c r="H84" s="153"/>
      <c r="I84" s="153"/>
      <c r="J84" s="153"/>
      <c r="K84" s="153"/>
      <c r="L84" s="153"/>
      <c r="M84" s="153"/>
      <c r="N84" s="153"/>
      <c r="O84" s="153"/>
      <c r="P84" s="153"/>
      <c r="Q84" s="54"/>
      <c r="R84" s="54"/>
      <c r="S84" s="68">
        <v>71</v>
      </c>
      <c r="T84" s="166">
        <v>15200</v>
      </c>
      <c r="U84" s="167">
        <v>12800</v>
      </c>
      <c r="V84" s="8"/>
      <c r="W84" s="32"/>
      <c r="X84" s="32"/>
      <c r="Y84" s="32"/>
      <c r="Z84" s="32"/>
      <c r="AA84" s="32"/>
      <c r="AB84" s="32"/>
      <c r="AC84" s="32"/>
      <c r="AD84" s="32"/>
      <c r="AE84" s="32"/>
      <c r="AF84" s="32"/>
      <c r="AG84" s="32"/>
      <c r="AH84" s="32"/>
      <c r="AI84" s="32"/>
      <c r="AJ84" s="32"/>
      <c r="AK84" s="32"/>
      <c r="AL84" s="32"/>
      <c r="AM84" s="32"/>
      <c r="AN84" s="32"/>
      <c r="AO84" s="32"/>
      <c r="AP84" s="32"/>
      <c r="AQ84" s="32"/>
      <c r="AR84" s="32"/>
      <c r="AS84" s="32"/>
      <c r="AT84" s="32"/>
      <c r="AU84" s="32"/>
      <c r="AV84" s="32"/>
      <c r="AW84" s="32"/>
      <c r="AX84" s="32"/>
      <c r="AY84" s="32"/>
      <c r="AZ84" s="32"/>
      <c r="BA84" s="32"/>
      <c r="BB84" s="32"/>
      <c r="BC84" s="32"/>
      <c r="BD84" s="32"/>
      <c r="BE84" s="32"/>
      <c r="BF84" s="32"/>
      <c r="BG84" s="32"/>
      <c r="BH84" s="32"/>
      <c r="BI84" s="32"/>
      <c r="BJ84" s="32"/>
      <c r="BK84" s="32"/>
      <c r="BL84" s="32"/>
      <c r="BM84" s="32"/>
      <c r="BN84" s="32"/>
      <c r="BO84" s="32"/>
    </row>
    <row r="85" spans="1:67" s="12" customFormat="1" ht="24" customHeight="1" thickBot="1" x14ac:dyDescent="0.2">
      <c r="A85" s="330"/>
      <c r="B85" s="291" t="s">
        <v>76</v>
      </c>
      <c r="C85" s="291"/>
      <c r="D85" s="291"/>
      <c r="E85" s="291"/>
      <c r="F85" s="291"/>
      <c r="G85" s="291"/>
      <c r="H85" s="291"/>
      <c r="I85" s="291"/>
      <c r="J85" s="291"/>
      <c r="K85" s="291"/>
      <c r="L85" s="291"/>
      <c r="M85" s="291"/>
      <c r="N85" s="291"/>
      <c r="O85" s="291"/>
      <c r="P85" s="62"/>
      <c r="Q85" s="62"/>
      <c r="R85" s="62"/>
      <c r="S85" s="55">
        <v>72</v>
      </c>
      <c r="T85" s="178">
        <v>3255</v>
      </c>
      <c r="U85" s="179">
        <v>8116</v>
      </c>
      <c r="V85" s="155"/>
      <c r="W85" s="155"/>
      <c r="X85" s="16"/>
      <c r="Y85" s="16"/>
      <c r="Z85" s="16"/>
      <c r="AA85" s="16"/>
      <c r="AB85" s="16"/>
      <c r="AC85" s="16"/>
      <c r="AD85" s="16"/>
      <c r="AE85" s="16"/>
      <c r="AF85" s="16"/>
      <c r="AG85" s="16"/>
      <c r="AH85" s="16"/>
      <c r="AI85" s="16"/>
      <c r="AJ85" s="16"/>
      <c r="AK85" s="16"/>
      <c r="AL85" s="16"/>
      <c r="AM85" s="16"/>
      <c r="AN85" s="155"/>
      <c r="AO85" s="155"/>
      <c r="AP85" s="155"/>
      <c r="AQ85" s="155"/>
      <c r="AR85" s="155"/>
      <c r="AS85" s="155"/>
      <c r="AT85" s="155"/>
      <c r="AU85" s="155"/>
      <c r="AV85" s="155"/>
      <c r="AW85" s="155"/>
      <c r="AX85" s="155"/>
      <c r="AY85" s="155"/>
      <c r="AZ85" s="155"/>
      <c r="BA85" s="155"/>
      <c r="BB85" s="155"/>
      <c r="BC85" s="155"/>
      <c r="BD85" s="155"/>
      <c r="BE85" s="155"/>
      <c r="BF85" s="155"/>
      <c r="BG85" s="155"/>
      <c r="BH85" s="155"/>
      <c r="BI85" s="155"/>
      <c r="BJ85" s="155"/>
      <c r="BK85" s="155"/>
      <c r="BL85" s="155"/>
      <c r="BM85" s="155"/>
      <c r="BN85" s="155"/>
    </row>
    <row r="86" spans="1:67" s="12" customFormat="1" ht="24" customHeight="1" thickTop="1" thickBot="1" x14ac:dyDescent="0.2">
      <c r="A86" s="325" t="s">
        <v>110</v>
      </c>
      <c r="B86" s="326"/>
      <c r="C86" s="326"/>
      <c r="D86" s="326"/>
      <c r="E86" s="326"/>
      <c r="F86" s="326"/>
      <c r="G86" s="326"/>
      <c r="H86" s="326"/>
      <c r="I86" s="326"/>
      <c r="J86" s="326"/>
      <c r="K86" s="326"/>
      <c r="L86" s="326"/>
      <c r="M86" s="326"/>
      <c r="N86" s="326"/>
      <c r="O86" s="326"/>
      <c r="P86" s="156"/>
      <c r="Q86" s="156"/>
      <c r="R86" s="156"/>
      <c r="S86" s="157">
        <v>73</v>
      </c>
      <c r="T86" s="180">
        <f>T10+T13+T31+T34+T37+T73+T79-T85</f>
        <v>233484619</v>
      </c>
      <c r="U86" s="180">
        <f>U10+U13+U31+U34+U37+U73+U79-U85</f>
        <v>231871966</v>
      </c>
      <c r="V86" s="128"/>
      <c r="W86" s="128"/>
      <c r="X86" s="16"/>
      <c r="Y86" s="16"/>
      <c r="Z86" s="16"/>
      <c r="AA86" s="16"/>
      <c r="AB86" s="16"/>
      <c r="AC86" s="16"/>
      <c r="AD86" s="16"/>
      <c r="AE86" s="16"/>
      <c r="AF86" s="16"/>
      <c r="AG86" s="16"/>
      <c r="AH86" s="16"/>
      <c r="AI86" s="16"/>
      <c r="AJ86" s="16"/>
      <c r="AK86" s="16"/>
      <c r="AL86" s="16"/>
      <c r="AM86" s="16"/>
      <c r="AN86" s="128"/>
      <c r="AO86" s="128"/>
      <c r="AP86" s="128"/>
      <c r="AQ86" s="128"/>
      <c r="AR86" s="128"/>
      <c r="AS86" s="128"/>
      <c r="AT86" s="128"/>
      <c r="AU86" s="128"/>
      <c r="AV86" s="128"/>
      <c r="AW86" s="128"/>
      <c r="AX86" s="128"/>
      <c r="AY86" s="128"/>
      <c r="AZ86" s="128"/>
      <c r="BA86" s="128"/>
      <c r="BB86" s="128"/>
      <c r="BC86" s="128"/>
      <c r="BD86" s="128"/>
      <c r="BE86" s="128"/>
      <c r="BF86" s="128"/>
      <c r="BG86" s="128"/>
      <c r="BH86" s="128"/>
      <c r="BI86" s="128"/>
      <c r="BJ86" s="128"/>
      <c r="BK86" s="128"/>
      <c r="BL86" s="128"/>
      <c r="BM86" s="128"/>
      <c r="BN86" s="128"/>
    </row>
    <row r="87" spans="1:67" s="12" customFormat="1" ht="24" customHeight="1" x14ac:dyDescent="0.15">
      <c r="A87" s="293"/>
      <c r="B87" s="293"/>
      <c r="C87" s="293"/>
      <c r="D87" s="293"/>
      <c r="E87" s="293"/>
      <c r="F87" s="293"/>
      <c r="G87" s="293"/>
      <c r="H87" s="293"/>
      <c r="I87" s="293"/>
      <c r="J87" s="293"/>
      <c r="K87" s="293"/>
      <c r="L87" s="293"/>
      <c r="M87" s="293"/>
      <c r="N87" s="293"/>
      <c r="O87" s="293"/>
      <c r="P87" s="49"/>
      <c r="Q87" s="49"/>
      <c r="R87" s="49"/>
      <c r="S87" s="49"/>
      <c r="T87" s="24"/>
      <c r="U87" s="24"/>
      <c r="V87" s="128"/>
      <c r="W87" s="128"/>
      <c r="X87" s="16"/>
      <c r="Y87" s="16"/>
      <c r="Z87" s="16"/>
      <c r="AA87" s="16"/>
      <c r="AB87" s="16"/>
      <c r="AC87" s="16"/>
      <c r="AD87" s="16"/>
      <c r="AE87" s="16"/>
      <c r="AF87" s="16"/>
      <c r="AG87" s="16"/>
      <c r="AH87" s="16"/>
      <c r="AI87" s="16"/>
      <c r="AJ87" s="16"/>
      <c r="AK87" s="16"/>
      <c r="AL87" s="16"/>
      <c r="AM87" s="16"/>
      <c r="AN87" s="128"/>
      <c r="AO87" s="128"/>
      <c r="AP87" s="128"/>
      <c r="AQ87" s="128"/>
      <c r="AR87" s="128"/>
      <c r="AS87" s="128"/>
      <c r="AT87" s="128"/>
      <c r="AU87" s="128"/>
      <c r="AV87" s="128"/>
      <c r="AW87" s="128"/>
      <c r="AX87" s="128"/>
      <c r="AY87" s="128"/>
      <c r="AZ87" s="128"/>
      <c r="BA87" s="128"/>
      <c r="BB87" s="128"/>
      <c r="BC87" s="128"/>
      <c r="BD87" s="128"/>
      <c r="BE87" s="128"/>
      <c r="BF87" s="128"/>
      <c r="BG87" s="128"/>
      <c r="BH87" s="128"/>
      <c r="BI87" s="128"/>
      <c r="BJ87" s="128"/>
      <c r="BK87" s="128"/>
      <c r="BL87" s="128"/>
      <c r="BM87" s="128"/>
      <c r="BN87" s="128"/>
    </row>
    <row r="88" spans="1:67" x14ac:dyDescent="0.15">
      <c r="V88" s="160"/>
      <c r="W88" s="160"/>
      <c r="X88" s="16"/>
      <c r="Y88" s="16"/>
      <c r="Z88" s="16"/>
      <c r="AA88" s="16"/>
      <c r="AB88" s="16"/>
      <c r="AC88" s="16"/>
      <c r="AD88" s="16"/>
      <c r="AE88" s="16"/>
      <c r="AF88" s="16"/>
      <c r="AG88" s="16"/>
      <c r="AH88" s="16"/>
      <c r="AI88" s="16"/>
      <c r="AJ88" s="16"/>
      <c r="AK88" s="16"/>
      <c r="AL88" s="16"/>
      <c r="AM88" s="16"/>
      <c r="AN88" s="160"/>
      <c r="AO88" s="160"/>
      <c r="AP88" s="160"/>
      <c r="AQ88" s="160"/>
      <c r="AR88" s="160"/>
      <c r="AS88" s="160"/>
      <c r="AT88" s="160"/>
      <c r="AU88" s="160"/>
      <c r="AV88" s="160"/>
      <c r="AW88" s="160"/>
      <c r="AX88" s="160"/>
      <c r="AY88" s="160"/>
      <c r="AZ88" s="160"/>
      <c r="BA88" s="160"/>
      <c r="BB88" s="160"/>
      <c r="BC88" s="160"/>
      <c r="BD88" s="160"/>
      <c r="BE88" s="160"/>
      <c r="BF88" s="160"/>
      <c r="BG88" s="160"/>
      <c r="BH88" s="160"/>
      <c r="BI88" s="160"/>
      <c r="BJ88" s="160"/>
      <c r="BK88" s="160"/>
      <c r="BL88" s="160"/>
      <c r="BM88" s="160"/>
      <c r="BN88" s="160"/>
    </row>
    <row r="89" spans="1:67" x14ac:dyDescent="0.15">
      <c r="X89" s="16"/>
      <c r="Y89" s="16"/>
      <c r="Z89" s="16"/>
      <c r="AA89" s="16"/>
      <c r="AB89" s="16"/>
      <c r="AC89" s="16"/>
      <c r="AD89" s="16"/>
      <c r="AE89" s="16"/>
      <c r="AF89" s="16"/>
      <c r="AG89" s="16"/>
      <c r="AH89" s="16"/>
      <c r="AI89" s="16"/>
      <c r="AJ89" s="16"/>
      <c r="AK89" s="16"/>
      <c r="AL89" s="16"/>
      <c r="AM89" s="16"/>
    </row>
    <row r="90" spans="1:67" x14ac:dyDescent="0.15">
      <c r="V90" s="160"/>
      <c r="W90" s="160"/>
      <c r="X90" s="16"/>
      <c r="Y90" s="16"/>
      <c r="Z90" s="16"/>
      <c r="AA90" s="16"/>
      <c r="AB90" s="16"/>
      <c r="AC90" s="16"/>
      <c r="AD90" s="16"/>
      <c r="AE90" s="16"/>
      <c r="AF90" s="16"/>
      <c r="AG90" s="16"/>
      <c r="AH90" s="16"/>
      <c r="AI90" s="16"/>
      <c r="AJ90" s="16"/>
      <c r="AK90" s="16"/>
      <c r="AL90" s="16"/>
      <c r="AM90" s="16"/>
      <c r="AN90" s="160"/>
      <c r="AO90" s="160"/>
      <c r="AP90" s="160"/>
      <c r="AQ90" s="160"/>
      <c r="AR90" s="160"/>
      <c r="AS90" s="160"/>
      <c r="AT90" s="160"/>
      <c r="AU90" s="160"/>
      <c r="AV90" s="160"/>
      <c r="AW90" s="160"/>
      <c r="AX90" s="160"/>
      <c r="AY90" s="160"/>
      <c r="AZ90" s="160"/>
      <c r="BA90" s="160"/>
      <c r="BB90" s="160"/>
      <c r="BC90" s="160"/>
      <c r="BD90" s="160"/>
      <c r="BE90" s="160"/>
      <c r="BF90" s="160"/>
      <c r="BG90" s="160"/>
      <c r="BH90" s="160"/>
      <c r="BI90" s="160"/>
      <c r="BJ90" s="160"/>
      <c r="BK90" s="160"/>
      <c r="BL90" s="160"/>
      <c r="BM90" s="160"/>
      <c r="BN90" s="160"/>
    </row>
    <row r="91" spans="1:67" x14ac:dyDescent="0.15">
      <c r="V91" s="160"/>
      <c r="W91" s="160"/>
      <c r="X91" s="16"/>
      <c r="Y91" s="16"/>
      <c r="Z91" s="16"/>
      <c r="AA91" s="16"/>
      <c r="AB91" s="16"/>
      <c r="AC91" s="16"/>
      <c r="AD91" s="16"/>
      <c r="AE91" s="16"/>
      <c r="AF91" s="16"/>
      <c r="AG91" s="16"/>
      <c r="AH91" s="16"/>
      <c r="AI91" s="16"/>
      <c r="AJ91" s="16"/>
      <c r="AK91" s="16"/>
      <c r="AL91" s="16"/>
      <c r="AM91" s="16"/>
      <c r="AN91" s="160"/>
      <c r="AO91" s="160"/>
      <c r="AP91" s="160"/>
      <c r="AQ91" s="160"/>
      <c r="AR91" s="160"/>
      <c r="AS91" s="160"/>
      <c r="AT91" s="160"/>
      <c r="AU91" s="160"/>
      <c r="AV91" s="160"/>
      <c r="AW91" s="160"/>
      <c r="AX91" s="160"/>
      <c r="AY91" s="160"/>
      <c r="AZ91" s="160"/>
      <c r="BA91" s="160"/>
      <c r="BB91" s="160"/>
      <c r="BC91" s="160"/>
      <c r="BD91" s="160"/>
      <c r="BE91" s="160"/>
      <c r="BF91" s="160"/>
      <c r="BG91" s="160"/>
      <c r="BH91" s="160"/>
      <c r="BI91" s="160"/>
      <c r="BJ91" s="160"/>
      <c r="BK91" s="160"/>
      <c r="BL91" s="160"/>
      <c r="BM91" s="160"/>
      <c r="BN91" s="160"/>
    </row>
    <row r="92" spans="1:67" x14ac:dyDescent="0.15">
      <c r="V92" s="160"/>
      <c r="W92" s="160"/>
      <c r="X92" s="16"/>
      <c r="Y92" s="16"/>
      <c r="Z92" s="16"/>
      <c r="AA92" s="16"/>
      <c r="AB92" s="16"/>
      <c r="AC92" s="16"/>
      <c r="AD92" s="16"/>
      <c r="AE92" s="16"/>
      <c r="AF92" s="16"/>
      <c r="AG92" s="16"/>
      <c r="AH92" s="16"/>
      <c r="AI92" s="16"/>
      <c r="AJ92" s="16"/>
      <c r="AK92" s="16"/>
      <c r="AL92" s="16"/>
      <c r="AM92" s="16"/>
      <c r="AN92" s="160"/>
      <c r="AO92" s="160"/>
      <c r="AP92" s="160"/>
      <c r="AQ92" s="160"/>
      <c r="AR92" s="160"/>
      <c r="AS92" s="160"/>
      <c r="AT92" s="160"/>
      <c r="AU92" s="160"/>
      <c r="AV92" s="160"/>
      <c r="AW92" s="160"/>
      <c r="AX92" s="160"/>
      <c r="AY92" s="160"/>
      <c r="AZ92" s="160"/>
      <c r="BA92" s="160"/>
      <c r="BB92" s="160"/>
      <c r="BC92" s="160"/>
      <c r="BD92" s="160"/>
      <c r="BE92" s="160"/>
      <c r="BF92" s="160"/>
      <c r="BG92" s="160"/>
      <c r="BH92" s="160"/>
      <c r="BI92" s="160"/>
      <c r="BJ92" s="160"/>
      <c r="BK92" s="160"/>
      <c r="BL92" s="160"/>
      <c r="BM92" s="160"/>
      <c r="BN92" s="160"/>
    </row>
    <row r="93" spans="1:67" x14ac:dyDescent="0.15">
      <c r="X93" s="16"/>
      <c r="Y93" s="16"/>
      <c r="Z93" s="16"/>
      <c r="AA93" s="16"/>
      <c r="AB93" s="16"/>
      <c r="AC93" s="16"/>
      <c r="AD93" s="16"/>
      <c r="AE93" s="16"/>
      <c r="AF93" s="16"/>
      <c r="AG93" s="16"/>
      <c r="AH93" s="16"/>
      <c r="AI93" s="16"/>
      <c r="AJ93" s="16"/>
      <c r="AK93" s="16"/>
      <c r="AL93" s="16"/>
      <c r="AM93" s="16"/>
    </row>
    <row r="94" spans="1:67" x14ac:dyDescent="0.1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160"/>
      <c r="W94" s="160"/>
      <c r="X94" s="16"/>
      <c r="Y94" s="16"/>
      <c r="Z94" s="16"/>
      <c r="AA94" s="16"/>
      <c r="AB94" s="16"/>
      <c r="AC94" s="16"/>
      <c r="AD94" s="16"/>
      <c r="AE94" s="16"/>
      <c r="AF94" s="16"/>
      <c r="AG94" s="16"/>
      <c r="AH94" s="16"/>
      <c r="AI94" s="16"/>
      <c r="AJ94" s="16"/>
      <c r="AK94" s="16"/>
      <c r="AL94" s="16"/>
      <c r="AM94" s="16"/>
      <c r="AN94" s="160"/>
      <c r="AO94" s="160"/>
      <c r="AP94" s="160"/>
      <c r="AQ94" s="160"/>
      <c r="AR94" s="160"/>
      <c r="AS94" s="160"/>
      <c r="AT94" s="160"/>
      <c r="AU94" s="160"/>
      <c r="AV94" s="160"/>
      <c r="AW94" s="160"/>
      <c r="AX94" s="160"/>
      <c r="AY94" s="160"/>
      <c r="AZ94" s="160"/>
      <c r="BA94" s="160"/>
      <c r="BB94" s="160"/>
      <c r="BC94" s="160"/>
      <c r="BD94" s="160"/>
      <c r="BE94" s="160"/>
      <c r="BF94" s="160"/>
      <c r="BG94" s="160"/>
      <c r="BH94" s="160"/>
      <c r="BI94" s="160"/>
      <c r="BJ94" s="160"/>
      <c r="BK94" s="160"/>
      <c r="BL94" s="160"/>
      <c r="BM94" s="160"/>
      <c r="BN94" s="160"/>
    </row>
    <row r="95" spans="1:67" x14ac:dyDescent="0.1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160"/>
      <c r="W95" s="160"/>
      <c r="X95" s="16"/>
      <c r="Y95" s="16"/>
      <c r="Z95" s="16"/>
      <c r="AA95" s="16"/>
      <c r="AB95" s="16"/>
      <c r="AC95" s="16"/>
      <c r="AD95" s="16"/>
      <c r="AE95" s="16"/>
      <c r="AF95" s="16"/>
      <c r="AG95" s="16"/>
      <c r="AH95" s="16"/>
      <c r="AI95" s="16"/>
      <c r="AJ95" s="16"/>
      <c r="AK95" s="16"/>
      <c r="AL95" s="16"/>
      <c r="AM95" s="16"/>
      <c r="AN95" s="160"/>
      <c r="AO95" s="160"/>
      <c r="AP95" s="160"/>
      <c r="AQ95" s="160"/>
      <c r="AR95" s="160"/>
      <c r="AS95" s="160"/>
      <c r="AT95" s="160"/>
      <c r="AU95" s="160"/>
      <c r="AV95" s="160"/>
      <c r="AW95" s="160"/>
      <c r="AX95" s="160"/>
      <c r="AY95" s="160"/>
      <c r="AZ95" s="160"/>
      <c r="BA95" s="160"/>
      <c r="BB95" s="160"/>
      <c r="BC95" s="160"/>
      <c r="BD95" s="160"/>
      <c r="BE95" s="160"/>
      <c r="BF95" s="160"/>
      <c r="BG95" s="160"/>
      <c r="BH95" s="160"/>
      <c r="BI95" s="160"/>
      <c r="BJ95" s="160"/>
      <c r="BK95" s="160"/>
      <c r="BL95" s="160"/>
      <c r="BM95" s="160"/>
      <c r="BN95" s="160"/>
    </row>
    <row r="96" spans="1:67" x14ac:dyDescent="0.1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160"/>
      <c r="W96" s="160"/>
      <c r="X96" s="155"/>
      <c r="Y96" s="155"/>
      <c r="Z96" s="155"/>
      <c r="AA96" s="155"/>
      <c r="AB96" s="155"/>
      <c r="AC96" s="155"/>
      <c r="AD96" s="155"/>
      <c r="AE96" s="155"/>
      <c r="AF96" s="155"/>
      <c r="AG96" s="155"/>
      <c r="AH96" s="155"/>
      <c r="AI96" s="155"/>
      <c r="AJ96" s="155"/>
      <c r="AK96" s="155"/>
      <c r="AL96" s="155"/>
      <c r="AM96" s="155"/>
      <c r="AN96" s="160"/>
      <c r="AO96" s="160"/>
      <c r="AP96" s="160"/>
      <c r="AQ96" s="160"/>
      <c r="AR96" s="160"/>
      <c r="AS96" s="160"/>
      <c r="AT96" s="160"/>
      <c r="AU96" s="160"/>
      <c r="AV96" s="160"/>
      <c r="AW96" s="160"/>
      <c r="AX96" s="160"/>
      <c r="AY96" s="160"/>
      <c r="AZ96" s="160"/>
      <c r="BA96" s="160"/>
      <c r="BB96" s="160"/>
      <c r="BC96" s="160"/>
      <c r="BD96" s="160"/>
      <c r="BE96" s="160"/>
      <c r="BF96" s="160"/>
      <c r="BG96" s="160"/>
      <c r="BH96" s="160"/>
      <c r="BI96" s="160"/>
      <c r="BJ96" s="160"/>
      <c r="BK96" s="160"/>
      <c r="BL96" s="160"/>
      <c r="BM96" s="160"/>
      <c r="BN96" s="160"/>
    </row>
    <row r="97" spans="1:66" x14ac:dyDescent="0.1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161"/>
      <c r="W97" s="161"/>
      <c r="X97" s="128"/>
      <c r="Y97" s="128"/>
      <c r="Z97" s="128"/>
      <c r="AA97" s="128"/>
      <c r="AB97" s="128"/>
      <c r="AC97" s="128"/>
      <c r="AD97" s="128"/>
      <c r="AE97" s="128"/>
      <c r="AF97" s="128"/>
      <c r="AG97" s="128"/>
      <c r="AH97" s="128"/>
      <c r="AI97" s="128"/>
      <c r="AJ97" s="128"/>
      <c r="AK97" s="128"/>
      <c r="AL97" s="128"/>
      <c r="AM97" s="128"/>
      <c r="AN97" s="161"/>
      <c r="AO97" s="161"/>
      <c r="AP97" s="161"/>
      <c r="AQ97" s="161"/>
      <c r="AR97" s="161"/>
      <c r="AS97" s="161"/>
      <c r="AT97" s="161"/>
      <c r="AU97" s="161"/>
      <c r="AV97" s="161"/>
      <c r="AW97" s="161"/>
      <c r="AX97" s="161"/>
      <c r="AY97" s="161"/>
      <c r="AZ97" s="161"/>
      <c r="BA97" s="161"/>
      <c r="BB97" s="161"/>
      <c r="BC97" s="161"/>
      <c r="BD97" s="161"/>
      <c r="BE97" s="161"/>
      <c r="BF97" s="161"/>
      <c r="BG97" s="161"/>
      <c r="BH97" s="161"/>
      <c r="BI97" s="161"/>
      <c r="BJ97" s="161"/>
      <c r="BK97" s="161"/>
      <c r="BL97" s="161"/>
      <c r="BM97" s="161"/>
      <c r="BN97" s="161"/>
    </row>
    <row r="98" spans="1:66" x14ac:dyDescent="0.1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162"/>
      <c r="W98" s="162"/>
      <c r="AN98" s="162"/>
      <c r="AO98" s="162"/>
      <c r="AP98" s="162"/>
      <c r="AQ98" s="162"/>
      <c r="AR98" s="162"/>
      <c r="AS98" s="162"/>
      <c r="AT98" s="162"/>
      <c r="AU98" s="162"/>
      <c r="AV98" s="162"/>
      <c r="AW98" s="162"/>
      <c r="AX98" s="162"/>
      <c r="AY98" s="162"/>
      <c r="AZ98" s="162"/>
      <c r="BA98" s="162"/>
      <c r="BB98" s="162"/>
      <c r="BC98" s="162"/>
      <c r="BD98" s="162"/>
      <c r="BE98" s="162"/>
      <c r="BF98" s="162"/>
      <c r="BG98" s="162"/>
      <c r="BH98" s="162"/>
      <c r="BI98" s="162"/>
      <c r="BJ98" s="162"/>
      <c r="BK98" s="162"/>
      <c r="BL98" s="162"/>
      <c r="BM98" s="162"/>
      <c r="BN98" s="162"/>
    </row>
    <row r="99" spans="1:66" x14ac:dyDescent="0.1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162"/>
      <c r="W99" s="162"/>
      <c r="X99" s="160"/>
      <c r="Y99" s="160"/>
      <c r="Z99" s="160"/>
      <c r="AA99" s="160"/>
      <c r="AB99" s="160"/>
      <c r="AC99" s="160"/>
      <c r="AD99" s="160"/>
      <c r="AE99" s="160"/>
      <c r="AF99" s="160"/>
      <c r="AG99" s="160"/>
      <c r="AH99" s="160"/>
      <c r="AI99" s="160"/>
      <c r="AJ99" s="160"/>
      <c r="AK99" s="160"/>
      <c r="AL99" s="160"/>
      <c r="AM99" s="160"/>
      <c r="AN99" s="162"/>
      <c r="AO99" s="162"/>
      <c r="AP99" s="162"/>
      <c r="AQ99" s="162"/>
      <c r="AR99" s="162"/>
      <c r="AS99" s="162"/>
      <c r="AT99" s="162"/>
      <c r="AU99" s="162"/>
      <c r="AV99" s="162"/>
      <c r="AW99" s="162"/>
      <c r="AX99" s="162"/>
      <c r="AY99" s="162"/>
      <c r="AZ99" s="162"/>
      <c r="BA99" s="162"/>
      <c r="BB99" s="162"/>
      <c r="BC99" s="162"/>
      <c r="BD99" s="162"/>
      <c r="BE99" s="162"/>
      <c r="BF99" s="162"/>
      <c r="BG99" s="162"/>
      <c r="BH99" s="162"/>
      <c r="BI99" s="162"/>
      <c r="BJ99" s="162"/>
      <c r="BK99" s="162"/>
      <c r="BL99" s="162"/>
      <c r="BM99" s="162"/>
      <c r="BN99" s="162"/>
    </row>
    <row r="100" spans="1:66" x14ac:dyDescent="0.1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162"/>
      <c r="W100" s="162"/>
      <c r="AN100" s="162"/>
      <c r="AO100" s="162"/>
      <c r="AP100" s="162"/>
      <c r="AQ100" s="162"/>
      <c r="AR100" s="162"/>
      <c r="AS100" s="162"/>
      <c r="AT100" s="162"/>
      <c r="AU100" s="162"/>
      <c r="AV100" s="162"/>
      <c r="AW100" s="162"/>
      <c r="AX100" s="162"/>
      <c r="AY100" s="162"/>
      <c r="AZ100" s="162"/>
      <c r="BA100" s="162"/>
      <c r="BB100" s="162"/>
      <c r="BC100" s="162"/>
      <c r="BD100" s="162"/>
      <c r="BE100" s="162"/>
      <c r="BF100" s="162"/>
      <c r="BG100" s="162"/>
      <c r="BH100" s="162"/>
      <c r="BI100" s="162"/>
      <c r="BJ100" s="162"/>
      <c r="BK100" s="162"/>
      <c r="BL100" s="162"/>
      <c r="BM100" s="162"/>
      <c r="BN100" s="162"/>
    </row>
    <row r="101" spans="1:66" x14ac:dyDescent="0.1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162"/>
      <c r="W101" s="162"/>
      <c r="X101" s="160"/>
      <c r="Y101" s="160"/>
      <c r="Z101" s="160"/>
      <c r="AA101" s="160"/>
      <c r="AB101" s="160"/>
      <c r="AC101" s="160"/>
      <c r="AD101" s="160"/>
      <c r="AE101" s="160"/>
      <c r="AF101" s="160"/>
      <c r="AG101" s="160"/>
      <c r="AH101" s="160"/>
      <c r="AI101" s="160"/>
      <c r="AJ101" s="160"/>
      <c r="AK101" s="160"/>
      <c r="AL101" s="160"/>
      <c r="AM101" s="160"/>
      <c r="AN101" s="162"/>
      <c r="AO101" s="162"/>
      <c r="AP101" s="162"/>
      <c r="AQ101" s="162"/>
      <c r="AR101" s="162"/>
      <c r="AS101" s="162"/>
      <c r="AT101" s="162"/>
      <c r="AU101" s="162"/>
      <c r="AV101" s="162"/>
      <c r="AW101" s="162"/>
      <c r="AX101" s="162"/>
      <c r="AY101" s="162"/>
      <c r="AZ101" s="162"/>
      <c r="BA101" s="162"/>
      <c r="BB101" s="162"/>
      <c r="BC101" s="162"/>
      <c r="BD101" s="162"/>
      <c r="BE101" s="162"/>
      <c r="BF101" s="162"/>
      <c r="BG101" s="162"/>
      <c r="BH101" s="162"/>
      <c r="BI101" s="162"/>
      <c r="BJ101" s="162"/>
      <c r="BK101" s="162"/>
      <c r="BL101" s="162"/>
      <c r="BM101" s="162"/>
      <c r="BN101" s="162"/>
    </row>
    <row r="102" spans="1:66" x14ac:dyDescent="0.1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X102" s="160"/>
      <c r="Y102" s="160"/>
      <c r="Z102" s="160"/>
      <c r="AA102" s="160"/>
      <c r="AB102" s="160"/>
      <c r="AC102" s="160"/>
      <c r="AD102" s="160"/>
      <c r="AE102" s="160"/>
      <c r="AF102" s="160"/>
      <c r="AG102" s="160"/>
      <c r="AH102" s="160"/>
      <c r="AI102" s="160"/>
      <c r="AJ102" s="160"/>
      <c r="AK102" s="160"/>
      <c r="AL102" s="160"/>
      <c r="AM102" s="160"/>
    </row>
    <row r="103" spans="1:66" x14ac:dyDescent="0.1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X103" s="160"/>
      <c r="Y103" s="160"/>
      <c r="Z103" s="160"/>
      <c r="AA103" s="160"/>
      <c r="AB103" s="160"/>
      <c r="AC103" s="160"/>
      <c r="AD103" s="160"/>
      <c r="AE103" s="160"/>
      <c r="AF103" s="160"/>
      <c r="AG103" s="160"/>
      <c r="AH103" s="160"/>
      <c r="AI103" s="160"/>
      <c r="AJ103" s="160"/>
      <c r="AK103" s="160"/>
      <c r="AL103" s="160"/>
      <c r="AM103" s="160"/>
    </row>
    <row r="105" spans="1:66" x14ac:dyDescent="0.1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163"/>
      <c r="W105" s="163"/>
      <c r="X105" s="160"/>
      <c r="Y105" s="160"/>
      <c r="Z105" s="160"/>
      <c r="AA105" s="160"/>
      <c r="AB105" s="160"/>
      <c r="AC105" s="160"/>
      <c r="AD105" s="160"/>
      <c r="AE105" s="160"/>
      <c r="AF105" s="160"/>
      <c r="AG105" s="160"/>
      <c r="AH105" s="160"/>
      <c r="AI105" s="160"/>
      <c r="AJ105" s="160"/>
      <c r="AK105" s="160"/>
      <c r="AL105" s="160"/>
      <c r="AM105" s="160"/>
      <c r="AN105" s="163"/>
      <c r="AO105" s="163"/>
      <c r="AP105" s="163"/>
      <c r="AQ105" s="163"/>
      <c r="AR105" s="163"/>
      <c r="AS105" s="163"/>
      <c r="AT105" s="163"/>
      <c r="AU105" s="163"/>
      <c r="AV105" s="163"/>
      <c r="AW105" s="163"/>
      <c r="AX105" s="163"/>
      <c r="AY105" s="163"/>
      <c r="AZ105" s="163"/>
      <c r="BA105" s="163"/>
      <c r="BB105" s="163"/>
      <c r="BC105" s="163"/>
      <c r="BD105" s="163"/>
      <c r="BE105" s="163"/>
      <c r="BF105" s="163"/>
      <c r="BG105" s="163"/>
      <c r="BH105" s="163"/>
      <c r="BI105" s="163"/>
      <c r="BJ105" s="163"/>
      <c r="BK105" s="163"/>
      <c r="BL105" s="163"/>
      <c r="BM105" s="163"/>
      <c r="BN105" s="163"/>
    </row>
    <row r="106" spans="1:66" x14ac:dyDescent="0.1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163"/>
      <c r="W106" s="163"/>
      <c r="X106" s="160"/>
      <c r="Y106" s="160"/>
      <c r="Z106" s="160"/>
      <c r="AA106" s="160"/>
      <c r="AB106" s="160"/>
      <c r="AC106" s="160"/>
      <c r="AD106" s="160"/>
      <c r="AE106" s="160"/>
      <c r="AF106" s="160"/>
      <c r="AG106" s="160"/>
      <c r="AH106" s="160"/>
      <c r="AI106" s="160"/>
      <c r="AJ106" s="160"/>
      <c r="AK106" s="160"/>
      <c r="AL106" s="160"/>
      <c r="AM106" s="160"/>
      <c r="AN106" s="163"/>
      <c r="AO106" s="163"/>
      <c r="AP106" s="163"/>
      <c r="AQ106" s="163"/>
      <c r="AR106" s="163"/>
      <c r="AS106" s="163"/>
      <c r="AT106" s="163"/>
      <c r="AU106" s="163"/>
      <c r="AV106" s="163"/>
      <c r="AW106" s="163"/>
      <c r="AX106" s="163"/>
      <c r="AY106" s="163"/>
      <c r="AZ106" s="163"/>
      <c r="BA106" s="163"/>
      <c r="BB106" s="163"/>
      <c r="BC106" s="163"/>
      <c r="BD106" s="163"/>
      <c r="BE106" s="163"/>
      <c r="BF106" s="163"/>
      <c r="BG106" s="163"/>
      <c r="BH106" s="163"/>
      <c r="BI106" s="163"/>
      <c r="BJ106" s="163"/>
      <c r="BK106" s="163"/>
      <c r="BL106" s="163"/>
      <c r="BM106" s="163"/>
      <c r="BN106" s="163"/>
    </row>
    <row r="107" spans="1:66" x14ac:dyDescent="0.1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163"/>
      <c r="W107" s="163"/>
      <c r="X107" s="160"/>
      <c r="Y107" s="160"/>
      <c r="Z107" s="160"/>
      <c r="AA107" s="160"/>
      <c r="AB107" s="160"/>
      <c r="AC107" s="160"/>
      <c r="AD107" s="160"/>
      <c r="AE107" s="160"/>
      <c r="AF107" s="160"/>
      <c r="AG107" s="160"/>
      <c r="AH107" s="160"/>
      <c r="AI107" s="160"/>
      <c r="AJ107" s="160"/>
      <c r="AK107" s="160"/>
      <c r="AL107" s="160"/>
      <c r="AM107" s="160"/>
      <c r="AN107" s="163"/>
      <c r="AO107" s="163"/>
      <c r="AP107" s="163"/>
      <c r="AQ107" s="163"/>
      <c r="AR107" s="163"/>
      <c r="AS107" s="163"/>
      <c r="AT107" s="163"/>
      <c r="AU107" s="163"/>
      <c r="AV107" s="163"/>
      <c r="AW107" s="163"/>
      <c r="AX107" s="163"/>
      <c r="AY107" s="163"/>
      <c r="AZ107" s="163"/>
      <c r="BA107" s="163"/>
      <c r="BB107" s="163"/>
      <c r="BC107" s="163"/>
      <c r="BD107" s="163"/>
      <c r="BE107" s="163"/>
      <c r="BF107" s="163"/>
      <c r="BG107" s="163"/>
      <c r="BH107" s="163"/>
      <c r="BI107" s="163"/>
      <c r="BJ107" s="163"/>
      <c r="BK107" s="163"/>
      <c r="BL107" s="163"/>
      <c r="BM107" s="163"/>
      <c r="BN107" s="163"/>
    </row>
    <row r="108" spans="1:66" x14ac:dyDescent="0.1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X108" s="161"/>
      <c r="Y108" s="161"/>
      <c r="Z108" s="161"/>
      <c r="AA108" s="161"/>
      <c r="AB108" s="161"/>
      <c r="AC108" s="161"/>
      <c r="AD108" s="161"/>
      <c r="AE108" s="161"/>
      <c r="AF108" s="161"/>
      <c r="AG108" s="161"/>
      <c r="AH108" s="161"/>
      <c r="AI108" s="161"/>
      <c r="AJ108" s="161"/>
      <c r="AK108" s="161"/>
      <c r="AL108" s="161"/>
      <c r="AM108" s="161"/>
    </row>
    <row r="109" spans="1:66" x14ac:dyDescent="0.1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X109" s="162"/>
      <c r="Y109" s="162"/>
      <c r="Z109" s="162"/>
      <c r="AA109" s="162"/>
      <c r="AB109" s="162"/>
      <c r="AC109" s="162"/>
      <c r="AD109" s="162"/>
      <c r="AE109" s="162"/>
      <c r="AF109" s="162"/>
      <c r="AG109" s="162"/>
      <c r="AH109" s="162"/>
      <c r="AI109" s="162"/>
      <c r="AJ109" s="162"/>
      <c r="AK109" s="162"/>
      <c r="AL109" s="162"/>
      <c r="AM109" s="162"/>
    </row>
    <row r="110" spans="1:66" x14ac:dyDescent="0.1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X110" s="162"/>
      <c r="Y110" s="162"/>
      <c r="Z110" s="162"/>
      <c r="AA110" s="162"/>
      <c r="AB110" s="162"/>
      <c r="AC110" s="162"/>
      <c r="AD110" s="162"/>
      <c r="AE110" s="162"/>
      <c r="AF110" s="162"/>
      <c r="AG110" s="162"/>
      <c r="AH110" s="162"/>
      <c r="AI110" s="162"/>
      <c r="AJ110" s="162"/>
      <c r="AK110" s="162"/>
      <c r="AL110" s="162"/>
      <c r="AM110" s="162"/>
    </row>
    <row r="111" spans="1:66" x14ac:dyDescent="0.1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X111" s="162"/>
      <c r="Y111" s="162"/>
      <c r="Z111" s="162"/>
      <c r="AA111" s="162"/>
      <c r="AB111" s="162"/>
      <c r="AC111" s="162"/>
      <c r="AD111" s="162"/>
      <c r="AE111" s="162"/>
      <c r="AF111" s="162"/>
      <c r="AG111" s="162"/>
      <c r="AH111" s="162"/>
      <c r="AI111" s="162"/>
      <c r="AJ111" s="162"/>
      <c r="AK111" s="162"/>
      <c r="AL111" s="162"/>
      <c r="AM111" s="162"/>
    </row>
    <row r="112" spans="1:66" x14ac:dyDescent="0.1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X112" s="162"/>
      <c r="Y112" s="162"/>
      <c r="Z112" s="162"/>
      <c r="AA112" s="162"/>
      <c r="AB112" s="162"/>
      <c r="AC112" s="162"/>
      <c r="AD112" s="162"/>
      <c r="AE112" s="162"/>
      <c r="AF112" s="162"/>
      <c r="AG112" s="162"/>
      <c r="AH112" s="162"/>
      <c r="AI112" s="162"/>
      <c r="AJ112" s="162"/>
      <c r="AK112" s="162"/>
      <c r="AL112" s="162"/>
      <c r="AM112" s="162"/>
    </row>
    <row r="116" spans="1:39" x14ac:dyDescent="0.1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X116" s="163"/>
      <c r="Y116" s="163"/>
      <c r="Z116" s="163"/>
      <c r="AA116" s="163"/>
      <c r="AB116" s="163"/>
      <c r="AC116" s="163"/>
      <c r="AD116" s="163"/>
      <c r="AE116" s="163"/>
      <c r="AF116" s="163"/>
      <c r="AG116" s="163"/>
      <c r="AH116" s="163"/>
      <c r="AI116" s="163"/>
      <c r="AJ116" s="163"/>
      <c r="AK116" s="163"/>
      <c r="AL116" s="163"/>
      <c r="AM116" s="163"/>
    </row>
    <row r="117" spans="1:39" x14ac:dyDescent="0.1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X117" s="163"/>
      <c r="Y117" s="163"/>
      <c r="Z117" s="163"/>
      <c r="AA117" s="163"/>
      <c r="AB117" s="163"/>
      <c r="AC117" s="163"/>
      <c r="AD117" s="163"/>
      <c r="AE117" s="163"/>
      <c r="AF117" s="163"/>
      <c r="AG117" s="163"/>
      <c r="AH117" s="163"/>
      <c r="AI117" s="163"/>
      <c r="AJ117" s="163"/>
      <c r="AK117" s="163"/>
      <c r="AL117" s="163"/>
      <c r="AM117" s="163"/>
    </row>
    <row r="118" spans="1:39" x14ac:dyDescent="0.1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X118" s="163"/>
      <c r="Y118" s="163"/>
      <c r="Z118" s="163"/>
      <c r="AA118" s="163"/>
      <c r="AB118" s="163"/>
      <c r="AC118" s="163"/>
      <c r="AD118" s="163"/>
      <c r="AE118" s="163"/>
      <c r="AF118" s="163"/>
      <c r="AG118" s="163"/>
      <c r="AH118" s="163"/>
      <c r="AI118" s="163"/>
      <c r="AJ118" s="163"/>
      <c r="AK118" s="163"/>
      <c r="AL118" s="163"/>
      <c r="AM118" s="163"/>
    </row>
  </sheetData>
  <sheetProtection algorithmName="SHA-512" hashValue="YetU8CJ8Dlr1ow/jappuuXfmdwkIsZ2uvR7qs8m1t8FDqLN/hgI2IMfpNkjYDIo/r9jQC/U07gnJxgakxQJA0w==" saltValue="5s1CIay4SqrZNZxYXOOl2Q==" spinCount="100000" sheet="1" objects="1" scenarios="1"/>
  <mergeCells count="32">
    <mergeCell ref="S7:T7"/>
    <mergeCell ref="D75:R75"/>
    <mergeCell ref="A1:B1"/>
    <mergeCell ref="A3:U3"/>
    <mergeCell ref="A4:U4"/>
    <mergeCell ref="A5:T5"/>
    <mergeCell ref="A6:U6"/>
    <mergeCell ref="A8:R9"/>
    <mergeCell ref="T8:T9"/>
    <mergeCell ref="U8:U9"/>
    <mergeCell ref="A10:A58"/>
    <mergeCell ref="D18:R18"/>
    <mergeCell ref="D19:R19"/>
    <mergeCell ref="K31:O31"/>
    <mergeCell ref="J33:R33"/>
    <mergeCell ref="B34:O34"/>
    <mergeCell ref="K37:O37"/>
    <mergeCell ref="S60:T60"/>
    <mergeCell ref="A61:R62"/>
    <mergeCell ref="T61:T62"/>
    <mergeCell ref="U61:U62"/>
    <mergeCell ref="A63:A85"/>
    <mergeCell ref="D69:R69"/>
    <mergeCell ref="D71:R71"/>
    <mergeCell ref="D72:R72"/>
    <mergeCell ref="K73:O73"/>
    <mergeCell ref="K74:O74"/>
    <mergeCell ref="K76:O76"/>
    <mergeCell ref="K78:O78"/>
    <mergeCell ref="K79:O79"/>
    <mergeCell ref="E81:R81"/>
    <mergeCell ref="A86:O86"/>
  </mergeCells>
  <phoneticPr fontId="2"/>
  <pageMargins left="0.59055118110236227" right="0.59055118110236227" top="0.35433070866141736" bottom="0.35433070866141736" header="0.31496062992125984" footer="0.31496062992125984"/>
  <pageSetup paperSize="9" scale="60" firstPageNumber="8" orientation="portrait" r:id="rId1"/>
  <headerFooter>
    <oddFooter>&amp;C&amp;P</oddFooter>
  </headerFooter>
  <rowBreaks count="1" manualBreakCount="1">
    <brk id="59" max="41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43A608-DD0E-4010-8888-057703CC7D59}">
  <dimension ref="A1:AZ75"/>
  <sheetViews>
    <sheetView showGridLines="0" tabSelected="1" zoomScale="90" zoomScaleNormal="90" workbookViewId="0">
      <selection activeCell="Z14" sqref="Z14"/>
    </sheetView>
  </sheetViews>
  <sheetFormatPr defaultColWidth="9" defaultRowHeight="13.5" x14ac:dyDescent="0.15"/>
  <cols>
    <col min="1" max="1" width="3" style="201" customWidth="1"/>
    <col min="2" max="2" width="3.125" style="236" customWidth="1"/>
    <col min="3" max="20" width="4" style="236" customWidth="1"/>
    <col min="21" max="21" width="2.625" style="236" customWidth="1"/>
    <col min="22" max="23" width="22.625" style="236" customWidth="1"/>
    <col min="24" max="24" width="3.125" style="201" customWidth="1"/>
    <col min="25" max="16384" width="9" style="201"/>
  </cols>
  <sheetData>
    <row r="1" spans="1:52" ht="18.75" customHeight="1" x14ac:dyDescent="0.15">
      <c r="A1" s="352" t="s">
        <v>122</v>
      </c>
      <c r="B1" s="352"/>
      <c r="C1" s="352"/>
      <c r="D1" s="352"/>
      <c r="E1" s="352"/>
      <c r="F1" s="352"/>
      <c r="G1" s="352"/>
      <c r="H1" s="352"/>
      <c r="I1" s="352"/>
      <c r="J1" s="352"/>
      <c r="K1" s="352"/>
      <c r="L1" s="352"/>
      <c r="M1" s="352"/>
      <c r="N1" s="352"/>
      <c r="O1" s="352"/>
      <c r="P1" s="352"/>
      <c r="Q1" s="352"/>
      <c r="R1" s="352"/>
      <c r="S1" s="352"/>
      <c r="T1" s="352"/>
      <c r="U1" s="352"/>
      <c r="V1" s="352"/>
      <c r="W1" s="296"/>
    </row>
    <row r="2" spans="1:52" ht="17.100000000000001" customHeight="1" x14ac:dyDescent="0.15">
      <c r="A2" s="309"/>
      <c r="B2" s="309"/>
      <c r="C2" s="309"/>
      <c r="D2" s="309"/>
      <c r="E2" s="309"/>
      <c r="F2" s="309"/>
      <c r="G2" s="309"/>
      <c r="H2" s="309"/>
      <c r="I2" s="309"/>
      <c r="J2" s="309"/>
      <c r="K2" s="309"/>
      <c r="L2" s="309"/>
      <c r="M2" s="309"/>
      <c r="N2" s="309"/>
      <c r="O2" s="309"/>
      <c r="P2" s="309"/>
      <c r="Q2" s="309"/>
      <c r="R2" s="309"/>
      <c r="S2" s="309"/>
      <c r="T2" s="309"/>
      <c r="U2" s="309"/>
      <c r="V2" s="309"/>
      <c r="W2" s="309"/>
      <c r="X2" s="309"/>
      <c r="Y2" s="309"/>
      <c r="Z2" s="309"/>
      <c r="AA2" s="309"/>
      <c r="AB2" s="309"/>
      <c r="AC2" s="309"/>
      <c r="AD2" s="309"/>
      <c r="AE2" s="309"/>
      <c r="AF2" s="309"/>
      <c r="AG2" s="309"/>
      <c r="AH2" s="309"/>
      <c r="AI2" s="309"/>
      <c r="AJ2" s="309"/>
      <c r="AK2" s="309"/>
    </row>
    <row r="3" spans="1:52" s="2" customFormat="1" ht="21" customHeight="1" x14ac:dyDescent="0.15">
      <c r="A3" s="309" t="s">
        <v>158</v>
      </c>
      <c r="B3" s="309"/>
      <c r="C3" s="309"/>
      <c r="D3" s="309"/>
      <c r="E3" s="309"/>
      <c r="F3" s="309"/>
      <c r="G3" s="309"/>
      <c r="H3" s="309"/>
      <c r="I3" s="309"/>
      <c r="J3" s="309"/>
      <c r="K3" s="309"/>
      <c r="L3" s="309"/>
      <c r="M3" s="309"/>
      <c r="N3" s="309"/>
      <c r="O3" s="309"/>
      <c r="P3" s="309"/>
      <c r="Q3" s="309"/>
      <c r="R3" s="309"/>
      <c r="S3" s="309"/>
      <c r="T3" s="309"/>
      <c r="U3" s="309"/>
      <c r="V3" s="4"/>
      <c r="W3" s="4"/>
      <c r="X3" s="4"/>
      <c r="Y3" s="4"/>
      <c r="Z3" s="4"/>
      <c r="AA3" s="4"/>
    </row>
    <row r="4" spans="1:52" s="2" customFormat="1" ht="21" customHeight="1" x14ac:dyDescent="0.15">
      <c r="A4" s="309" t="s">
        <v>162</v>
      </c>
      <c r="B4" s="309"/>
      <c r="C4" s="309"/>
      <c r="D4" s="309"/>
      <c r="E4" s="309"/>
      <c r="F4" s="309"/>
      <c r="G4" s="309"/>
      <c r="H4" s="309"/>
      <c r="I4" s="309"/>
      <c r="J4" s="309"/>
      <c r="K4" s="309"/>
      <c r="L4" s="309"/>
      <c r="M4" s="309"/>
      <c r="N4" s="309"/>
      <c r="O4" s="309"/>
      <c r="P4" s="309"/>
      <c r="Q4" s="309"/>
      <c r="R4" s="309"/>
      <c r="S4" s="309"/>
      <c r="T4" s="309"/>
      <c r="U4" s="309"/>
      <c r="V4" s="4"/>
      <c r="W4" s="4"/>
      <c r="X4" s="4"/>
      <c r="Y4" s="4"/>
      <c r="Z4" s="4"/>
      <c r="AA4" s="4"/>
    </row>
    <row r="5" spans="1:52" s="2" customFormat="1" ht="21" customHeight="1" x14ac:dyDescent="0.15">
      <c r="A5" s="310" t="s">
        <v>159</v>
      </c>
      <c r="B5" s="311"/>
      <c r="C5" s="311"/>
      <c r="D5" s="311"/>
      <c r="E5" s="311"/>
      <c r="F5" s="311"/>
      <c r="G5" s="311"/>
      <c r="H5" s="311"/>
      <c r="I5" s="311"/>
      <c r="J5" s="311"/>
      <c r="K5" s="311"/>
      <c r="L5" s="311"/>
      <c r="M5" s="311"/>
      <c r="N5" s="311"/>
      <c r="O5" s="311"/>
      <c r="P5" s="311"/>
      <c r="Q5" s="311"/>
      <c r="R5" s="311"/>
      <c r="S5" s="311"/>
      <c r="T5" s="311"/>
      <c r="U5" s="4"/>
      <c r="V5" s="4"/>
      <c r="W5" s="4"/>
      <c r="X5" s="4"/>
      <c r="Y5" s="4"/>
      <c r="Z5" s="4"/>
      <c r="AA5" s="4"/>
    </row>
    <row r="6" spans="1:52" s="2" customFormat="1" ht="21" customHeight="1" x14ac:dyDescent="0.15">
      <c r="A6" s="357" t="s">
        <v>160</v>
      </c>
      <c r="B6" s="357"/>
      <c r="C6" s="357"/>
      <c r="D6" s="357"/>
      <c r="E6" s="357"/>
      <c r="F6" s="357"/>
      <c r="G6" s="357"/>
      <c r="H6" s="357"/>
      <c r="I6" s="357"/>
      <c r="J6" s="357"/>
      <c r="K6" s="357"/>
      <c r="L6" s="357"/>
      <c r="M6" s="357"/>
      <c r="N6" s="357"/>
      <c r="O6" s="357"/>
      <c r="P6" s="357"/>
      <c r="Q6" s="357"/>
      <c r="R6" s="357"/>
      <c r="S6" s="357"/>
      <c r="T6" s="357"/>
      <c r="U6" s="357"/>
      <c r="V6" s="357"/>
      <c r="W6" s="357"/>
      <c r="X6" s="4"/>
      <c r="Y6" s="4"/>
      <c r="Z6" s="4"/>
      <c r="AA6" s="4"/>
    </row>
    <row r="7" spans="1:52" s="12" customFormat="1" ht="18" customHeight="1" x14ac:dyDescent="0.15">
      <c r="B7" s="314" t="s">
        <v>0</v>
      </c>
      <c r="C7" s="315"/>
      <c r="D7" s="315"/>
      <c r="E7" s="315"/>
      <c r="F7" s="315"/>
      <c r="G7" s="315"/>
      <c r="H7" s="315"/>
      <c r="I7" s="315"/>
      <c r="J7" s="315"/>
      <c r="K7" s="315"/>
      <c r="L7" s="315"/>
      <c r="M7" s="315"/>
      <c r="N7" s="315"/>
      <c r="O7" s="315"/>
      <c r="P7" s="315"/>
      <c r="Q7" s="315"/>
      <c r="R7" s="315"/>
      <c r="S7" s="315"/>
      <c r="T7" s="316"/>
      <c r="U7" s="237"/>
      <c r="V7" s="353" t="str">
        <f>'問4（１）（収入）（２）'!T8</f>
        <v>令和２年度</v>
      </c>
      <c r="W7" s="355" t="str">
        <f>'問4（１）（収入）（２）'!U8</f>
        <v>令和３年度</v>
      </c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</row>
    <row r="8" spans="1:52" s="12" customFormat="1" ht="12" customHeight="1" thickBot="1" x14ac:dyDescent="0.2">
      <c r="B8" s="317"/>
      <c r="C8" s="318"/>
      <c r="D8" s="318"/>
      <c r="E8" s="318"/>
      <c r="F8" s="318"/>
      <c r="G8" s="318"/>
      <c r="H8" s="318"/>
      <c r="I8" s="318"/>
      <c r="J8" s="318"/>
      <c r="K8" s="318"/>
      <c r="L8" s="318"/>
      <c r="M8" s="318"/>
      <c r="N8" s="318"/>
      <c r="O8" s="318"/>
      <c r="P8" s="318"/>
      <c r="Q8" s="318"/>
      <c r="R8" s="318"/>
      <c r="S8" s="318"/>
      <c r="T8" s="319"/>
      <c r="U8" s="280"/>
      <c r="V8" s="354"/>
      <c r="W8" s="356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</row>
    <row r="9" spans="1:52" s="16" customFormat="1" ht="24.95" customHeight="1" x14ac:dyDescent="0.15">
      <c r="B9" s="331" t="s">
        <v>69</v>
      </c>
      <c r="C9" s="282" t="s">
        <v>21</v>
      </c>
      <c r="D9" s="282"/>
      <c r="E9" s="282"/>
      <c r="F9" s="282"/>
      <c r="G9" s="282"/>
      <c r="H9" s="282"/>
      <c r="I9" s="282"/>
      <c r="J9" s="282"/>
      <c r="K9" s="282"/>
      <c r="L9" s="282"/>
      <c r="M9" s="282"/>
      <c r="N9" s="282"/>
      <c r="O9" s="282"/>
      <c r="P9" s="282"/>
      <c r="Q9" s="282"/>
      <c r="R9" s="282"/>
      <c r="S9" s="282"/>
      <c r="T9" s="282"/>
      <c r="U9" s="202">
        <v>1</v>
      </c>
      <c r="V9" s="238">
        <v>112585137</v>
      </c>
      <c r="W9" s="239">
        <v>112482296</v>
      </c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</row>
    <row r="10" spans="1:52" s="16" customFormat="1" ht="24.95" customHeight="1" thickBot="1" x14ac:dyDescent="0.2">
      <c r="B10" s="332"/>
      <c r="C10" s="203" t="s">
        <v>20</v>
      </c>
      <c r="D10" s="203"/>
      <c r="E10" s="203"/>
      <c r="F10" s="291"/>
      <c r="G10" s="291"/>
      <c r="H10" s="291"/>
      <c r="I10" s="291"/>
      <c r="J10" s="204"/>
      <c r="K10" s="204"/>
      <c r="L10" s="204"/>
      <c r="M10" s="204"/>
      <c r="N10" s="204"/>
      <c r="O10" s="204"/>
      <c r="P10" s="204"/>
      <c r="Q10" s="29"/>
      <c r="R10" s="29"/>
      <c r="S10" s="29"/>
      <c r="T10" s="30" t="s">
        <v>1</v>
      </c>
      <c r="U10" s="37">
        <v>2</v>
      </c>
      <c r="V10" s="270">
        <f>SUM(V11:V19)+V24+V27+V28+V34</f>
        <v>93069688</v>
      </c>
      <c r="W10" s="271">
        <f>SUM(W11:W19)+W24+W27+W28+W34</f>
        <v>90316700</v>
      </c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</row>
    <row r="11" spans="1:52" s="16" customFormat="1" ht="24.95" customHeight="1" thickTop="1" x14ac:dyDescent="0.15">
      <c r="B11" s="332"/>
      <c r="C11" s="205"/>
      <c r="D11" s="34" t="s">
        <v>32</v>
      </c>
      <c r="E11" s="34"/>
      <c r="F11" s="34"/>
      <c r="G11" s="34"/>
      <c r="H11" s="34"/>
      <c r="I11" s="34"/>
      <c r="J11" s="35"/>
      <c r="K11" s="35"/>
      <c r="L11" s="35"/>
      <c r="M11" s="35"/>
      <c r="N11" s="35"/>
      <c r="O11" s="35"/>
      <c r="P11" s="35"/>
      <c r="Q11" s="20"/>
      <c r="R11" s="20"/>
      <c r="S11" s="20"/>
      <c r="T11" s="20"/>
      <c r="U11" s="21">
        <v>3</v>
      </c>
      <c r="V11" s="240">
        <v>562210</v>
      </c>
      <c r="W11" s="241">
        <v>531760</v>
      </c>
    </row>
    <row r="12" spans="1:52" s="16" customFormat="1" ht="24.95" customHeight="1" x14ac:dyDescent="0.15">
      <c r="B12" s="332"/>
      <c r="C12" s="205"/>
      <c r="D12" s="34" t="s">
        <v>33</v>
      </c>
      <c r="E12" s="34"/>
      <c r="F12" s="34"/>
      <c r="G12" s="34"/>
      <c r="H12" s="34"/>
      <c r="I12" s="34"/>
      <c r="J12" s="35"/>
      <c r="K12" s="35"/>
      <c r="L12" s="35"/>
      <c r="M12" s="35"/>
      <c r="N12" s="35"/>
      <c r="O12" s="35"/>
      <c r="P12" s="35"/>
      <c r="Q12" s="36"/>
      <c r="R12" s="36"/>
      <c r="S12" s="36"/>
      <c r="T12" s="36"/>
      <c r="U12" s="21">
        <v>4</v>
      </c>
      <c r="V12" s="240">
        <v>474639</v>
      </c>
      <c r="W12" s="241">
        <v>541753</v>
      </c>
    </row>
    <row r="13" spans="1:52" s="16" customFormat="1" ht="24.95" customHeight="1" x14ac:dyDescent="0.15">
      <c r="B13" s="332"/>
      <c r="C13" s="205"/>
      <c r="D13" s="34" t="s">
        <v>34</v>
      </c>
      <c r="E13" s="34"/>
      <c r="F13" s="34"/>
      <c r="G13" s="34"/>
      <c r="H13" s="34"/>
      <c r="I13" s="34"/>
      <c r="J13" s="35"/>
      <c r="K13" s="35"/>
      <c r="L13" s="35"/>
      <c r="M13" s="35"/>
      <c r="N13" s="35"/>
      <c r="O13" s="35"/>
      <c r="P13" s="35"/>
      <c r="Q13" s="36"/>
      <c r="R13" s="36"/>
      <c r="S13" s="36"/>
      <c r="T13" s="36"/>
      <c r="U13" s="21">
        <v>5</v>
      </c>
      <c r="V13" s="240">
        <v>11731235</v>
      </c>
      <c r="W13" s="241">
        <v>12529142</v>
      </c>
    </row>
    <row r="14" spans="1:52" s="16" customFormat="1" ht="24.95" customHeight="1" x14ac:dyDescent="0.15">
      <c r="B14" s="332"/>
      <c r="C14" s="205"/>
      <c r="D14" s="34" t="s">
        <v>35</v>
      </c>
      <c r="E14" s="34"/>
      <c r="F14" s="34"/>
      <c r="G14" s="34"/>
      <c r="H14" s="34"/>
      <c r="I14" s="34"/>
      <c r="J14" s="35"/>
      <c r="K14" s="35"/>
      <c r="L14" s="35"/>
      <c r="M14" s="35"/>
      <c r="N14" s="35"/>
      <c r="O14" s="35"/>
      <c r="P14" s="35"/>
      <c r="Q14" s="36"/>
      <c r="R14" s="36"/>
      <c r="S14" s="36"/>
      <c r="T14" s="36"/>
      <c r="U14" s="21">
        <v>6</v>
      </c>
      <c r="V14" s="240">
        <v>2202157</v>
      </c>
      <c r="W14" s="241">
        <v>2151418</v>
      </c>
    </row>
    <row r="15" spans="1:52" s="16" customFormat="1" ht="24.95" customHeight="1" x14ac:dyDescent="0.15">
      <c r="B15" s="332"/>
      <c r="C15" s="205"/>
      <c r="D15" s="34" t="s">
        <v>36</v>
      </c>
      <c r="E15" s="34"/>
      <c r="F15" s="34"/>
      <c r="G15" s="34"/>
      <c r="H15" s="34"/>
      <c r="I15" s="34"/>
      <c r="J15" s="35"/>
      <c r="K15" s="35"/>
      <c r="L15" s="35"/>
      <c r="M15" s="35"/>
      <c r="N15" s="35"/>
      <c r="O15" s="35"/>
      <c r="P15" s="35"/>
      <c r="Q15" s="36"/>
      <c r="R15" s="36"/>
      <c r="S15" s="36"/>
      <c r="T15" s="36"/>
      <c r="U15" s="21">
        <v>7</v>
      </c>
      <c r="V15" s="240">
        <v>431533</v>
      </c>
      <c r="W15" s="241">
        <v>361772</v>
      </c>
    </row>
    <row r="16" spans="1:52" s="16" customFormat="1" ht="24.95" customHeight="1" x14ac:dyDescent="0.15">
      <c r="B16" s="332"/>
      <c r="C16" s="205"/>
      <c r="D16" s="34" t="s">
        <v>37</v>
      </c>
      <c r="E16" s="34"/>
      <c r="F16" s="34"/>
      <c r="G16" s="34"/>
      <c r="H16" s="34"/>
      <c r="I16" s="34"/>
      <c r="J16" s="35"/>
      <c r="K16" s="35"/>
      <c r="L16" s="35"/>
      <c r="M16" s="35"/>
      <c r="N16" s="35"/>
      <c r="O16" s="35"/>
      <c r="P16" s="35"/>
      <c r="Q16" s="36"/>
      <c r="R16" s="36"/>
      <c r="S16" s="36"/>
      <c r="T16" s="36"/>
      <c r="U16" s="21">
        <v>8</v>
      </c>
      <c r="V16" s="240">
        <v>13400</v>
      </c>
      <c r="W16" s="241">
        <v>174445</v>
      </c>
    </row>
    <row r="17" spans="2:23" s="16" customFormat="1" ht="24.95" customHeight="1" x14ac:dyDescent="0.15">
      <c r="B17" s="332"/>
      <c r="C17" s="205"/>
      <c r="D17" s="34" t="s">
        <v>38</v>
      </c>
      <c r="E17" s="34"/>
      <c r="F17" s="34"/>
      <c r="G17" s="34"/>
      <c r="H17" s="34"/>
      <c r="I17" s="34"/>
      <c r="J17" s="35"/>
      <c r="K17" s="35"/>
      <c r="L17" s="35"/>
      <c r="M17" s="35"/>
      <c r="N17" s="35"/>
      <c r="O17" s="35"/>
      <c r="P17" s="35"/>
      <c r="Q17" s="36"/>
      <c r="R17" s="36"/>
      <c r="S17" s="36"/>
      <c r="T17" s="36"/>
      <c r="U17" s="21">
        <v>9</v>
      </c>
      <c r="V17" s="240">
        <v>926765</v>
      </c>
      <c r="W17" s="241">
        <v>889226</v>
      </c>
    </row>
    <row r="18" spans="2:23" s="16" customFormat="1" ht="24.95" customHeight="1" x14ac:dyDescent="0.15">
      <c r="B18" s="332"/>
      <c r="C18" s="205"/>
      <c r="D18" s="34" t="s">
        <v>39</v>
      </c>
      <c r="E18" s="286"/>
      <c r="F18" s="286"/>
      <c r="G18" s="286"/>
      <c r="H18" s="286"/>
      <c r="I18" s="286"/>
      <c r="J18" s="35"/>
      <c r="K18" s="35"/>
      <c r="L18" s="35"/>
      <c r="M18" s="35"/>
      <c r="N18" s="35"/>
      <c r="O18" s="35"/>
      <c r="P18" s="35"/>
      <c r="Q18" s="36"/>
      <c r="R18" s="36"/>
      <c r="S18" s="36"/>
      <c r="T18" s="36"/>
      <c r="U18" s="21">
        <v>10</v>
      </c>
      <c r="V18" s="240">
        <v>5709564</v>
      </c>
      <c r="W18" s="241">
        <v>5357210</v>
      </c>
    </row>
    <row r="19" spans="2:23" s="16" customFormat="1" ht="24.95" customHeight="1" x14ac:dyDescent="0.15">
      <c r="B19" s="332"/>
      <c r="C19" s="22"/>
      <c r="D19" s="135" t="s">
        <v>40</v>
      </c>
      <c r="E19" s="24"/>
      <c r="F19" s="24"/>
      <c r="G19" s="24"/>
      <c r="H19" s="24"/>
      <c r="I19" s="24"/>
      <c r="J19" s="19"/>
      <c r="K19" s="35"/>
      <c r="L19" s="35"/>
      <c r="M19" s="35"/>
      <c r="N19" s="35"/>
      <c r="O19" s="35"/>
      <c r="P19" s="35"/>
      <c r="Q19" s="20"/>
      <c r="R19" s="20"/>
      <c r="S19" s="363" t="s">
        <v>13</v>
      </c>
      <c r="T19" s="363"/>
      <c r="U19" s="21">
        <v>11</v>
      </c>
      <c r="V19" s="276">
        <f>SUM(V20:V23)</f>
        <v>26297197</v>
      </c>
      <c r="W19" s="277">
        <f>SUM(W20:W23)</f>
        <v>26266592</v>
      </c>
    </row>
    <row r="20" spans="2:23" s="16" customFormat="1" ht="24.95" customHeight="1" x14ac:dyDescent="0.15">
      <c r="B20" s="332"/>
      <c r="C20" s="22"/>
      <c r="D20" s="18"/>
      <c r="E20" s="135" t="s">
        <v>28</v>
      </c>
      <c r="F20" s="135"/>
      <c r="G20" s="34"/>
      <c r="H20" s="34"/>
      <c r="I20" s="34"/>
      <c r="J20" s="35"/>
      <c r="K20" s="35"/>
      <c r="L20" s="35"/>
      <c r="M20" s="35"/>
      <c r="N20" s="35"/>
      <c r="O20" s="35"/>
      <c r="P20" s="35"/>
      <c r="Q20" s="20"/>
      <c r="R20" s="20"/>
      <c r="S20" s="363"/>
      <c r="T20" s="363"/>
      <c r="U20" s="21">
        <v>12</v>
      </c>
      <c r="V20" s="240">
        <v>0</v>
      </c>
      <c r="W20" s="241">
        <v>0</v>
      </c>
    </row>
    <row r="21" spans="2:23" s="16" customFormat="1" ht="24.95" customHeight="1" x14ac:dyDescent="0.15">
      <c r="B21" s="332"/>
      <c r="C21" s="22"/>
      <c r="D21" s="18"/>
      <c r="E21" s="135" t="s">
        <v>30</v>
      </c>
      <c r="F21" s="135"/>
      <c r="G21" s="34"/>
      <c r="H21" s="34"/>
      <c r="I21" s="34"/>
      <c r="J21" s="25"/>
      <c r="K21" s="25"/>
      <c r="L21" s="25"/>
      <c r="M21" s="25"/>
      <c r="N21" s="25"/>
      <c r="O21" s="25"/>
      <c r="P21" s="25"/>
      <c r="Q21" s="20"/>
      <c r="R21" s="20"/>
      <c r="S21" s="20"/>
      <c r="T21" s="20"/>
      <c r="U21" s="21">
        <v>13</v>
      </c>
      <c r="V21" s="240">
        <v>24800000</v>
      </c>
      <c r="W21" s="241">
        <v>24800000</v>
      </c>
    </row>
    <row r="22" spans="2:23" s="16" customFormat="1" ht="24.95" customHeight="1" x14ac:dyDescent="0.15">
      <c r="B22" s="332"/>
      <c r="C22" s="22"/>
      <c r="D22" s="18"/>
      <c r="E22" s="135" t="s">
        <v>29</v>
      </c>
      <c r="F22" s="135"/>
      <c r="G22" s="34"/>
      <c r="H22" s="34"/>
      <c r="I22" s="34"/>
      <c r="J22" s="35"/>
      <c r="K22" s="35"/>
      <c r="L22" s="35"/>
      <c r="M22" s="35"/>
      <c r="N22" s="35"/>
      <c r="O22" s="35"/>
      <c r="P22" s="35"/>
      <c r="Q22" s="36"/>
      <c r="R22" s="36"/>
      <c r="S22" s="36"/>
      <c r="T22" s="36"/>
      <c r="U22" s="21">
        <v>14</v>
      </c>
      <c r="V22" s="240">
        <v>1010000</v>
      </c>
      <c r="W22" s="241">
        <v>1010000</v>
      </c>
    </row>
    <row r="23" spans="2:23" s="16" customFormat="1" ht="24.95" customHeight="1" x14ac:dyDescent="0.15">
      <c r="B23" s="332"/>
      <c r="C23" s="22"/>
      <c r="D23" s="206"/>
      <c r="E23" s="133" t="s">
        <v>31</v>
      </c>
      <c r="F23" s="133"/>
      <c r="G23" s="286"/>
      <c r="H23" s="286"/>
      <c r="I23" s="286"/>
      <c r="J23" s="35"/>
      <c r="K23" s="35"/>
      <c r="L23" s="35"/>
      <c r="M23" s="35"/>
      <c r="N23" s="35"/>
      <c r="O23" s="35"/>
      <c r="P23" s="35"/>
      <c r="Q23" s="20"/>
      <c r="R23" s="20"/>
      <c r="S23" s="20"/>
      <c r="T23" s="20"/>
      <c r="U23" s="21">
        <v>15</v>
      </c>
      <c r="V23" s="242">
        <v>487197</v>
      </c>
      <c r="W23" s="243">
        <v>456592</v>
      </c>
    </row>
    <row r="24" spans="2:23" s="16" customFormat="1" ht="24.95" customHeight="1" x14ac:dyDescent="0.15">
      <c r="B24" s="332"/>
      <c r="C24" s="22"/>
      <c r="D24" s="135" t="s">
        <v>41</v>
      </c>
      <c r="E24" s="286"/>
      <c r="F24" s="286"/>
      <c r="G24" s="286"/>
      <c r="H24" s="286"/>
      <c r="I24" s="286"/>
      <c r="J24" s="35"/>
      <c r="K24" s="35"/>
      <c r="L24" s="35"/>
      <c r="M24" s="35"/>
      <c r="N24" s="35"/>
      <c r="O24" s="35"/>
      <c r="P24" s="35"/>
      <c r="Q24" s="20"/>
      <c r="R24" s="20"/>
      <c r="S24" s="363" t="s">
        <v>13</v>
      </c>
      <c r="T24" s="363"/>
      <c r="U24" s="21">
        <v>16</v>
      </c>
      <c r="V24" s="278">
        <f>SUM(V25:V26)</f>
        <v>815500</v>
      </c>
      <c r="W24" s="387">
        <f>SUM(W25:W26)</f>
        <v>773200</v>
      </c>
    </row>
    <row r="25" spans="2:23" s="16" customFormat="1" ht="24.95" customHeight="1" x14ac:dyDescent="0.15">
      <c r="B25" s="332"/>
      <c r="C25" s="22"/>
      <c r="D25" s="207"/>
      <c r="E25" s="133" t="s">
        <v>61</v>
      </c>
      <c r="F25" s="286"/>
      <c r="G25" s="286"/>
      <c r="H25" s="286"/>
      <c r="I25" s="286"/>
      <c r="J25" s="35"/>
      <c r="K25" s="35"/>
      <c r="L25" s="35"/>
      <c r="M25" s="35"/>
      <c r="N25" s="35"/>
      <c r="O25" s="35"/>
      <c r="P25" s="35"/>
      <c r="Q25" s="20"/>
      <c r="R25" s="20"/>
      <c r="S25" s="20"/>
      <c r="T25" s="20"/>
      <c r="U25" s="21">
        <v>17</v>
      </c>
      <c r="V25" s="242">
        <v>203500</v>
      </c>
      <c r="W25" s="243">
        <v>161200</v>
      </c>
    </row>
    <row r="26" spans="2:23" s="16" customFormat="1" ht="24.95" customHeight="1" x14ac:dyDescent="0.15">
      <c r="B26" s="332"/>
      <c r="C26" s="22"/>
      <c r="D26" s="208"/>
      <c r="E26" s="209" t="s">
        <v>68</v>
      </c>
      <c r="F26" s="286"/>
      <c r="G26" s="286"/>
      <c r="H26" s="286"/>
      <c r="I26" s="286"/>
      <c r="J26" s="35"/>
      <c r="K26" s="35"/>
      <c r="L26" s="35"/>
      <c r="M26" s="35"/>
      <c r="N26" s="35"/>
      <c r="O26" s="35"/>
      <c r="P26" s="35"/>
      <c r="Q26" s="20"/>
      <c r="R26" s="20"/>
      <c r="S26" s="20"/>
      <c r="T26" s="20"/>
      <c r="U26" s="21">
        <v>18</v>
      </c>
      <c r="V26" s="242">
        <v>612000</v>
      </c>
      <c r="W26" s="243">
        <v>612000</v>
      </c>
    </row>
    <row r="27" spans="2:23" s="16" customFormat="1" ht="24.95" customHeight="1" x14ac:dyDescent="0.15">
      <c r="B27" s="332"/>
      <c r="C27" s="17"/>
      <c r="D27" s="133" t="s">
        <v>42</v>
      </c>
      <c r="E27" s="286"/>
      <c r="F27" s="286"/>
      <c r="G27" s="286"/>
      <c r="H27" s="286"/>
      <c r="I27" s="286"/>
      <c r="J27" s="35"/>
      <c r="K27" s="35"/>
      <c r="L27" s="35"/>
      <c r="M27" s="35"/>
      <c r="N27" s="35"/>
      <c r="O27" s="35"/>
      <c r="P27" s="35"/>
      <c r="Q27" s="20"/>
      <c r="R27" s="20"/>
      <c r="S27" s="20"/>
      <c r="T27" s="20"/>
      <c r="U27" s="21">
        <v>19</v>
      </c>
      <c r="V27" s="242">
        <v>1643684</v>
      </c>
      <c r="W27" s="243">
        <v>1551288</v>
      </c>
    </row>
    <row r="28" spans="2:23" s="16" customFormat="1" ht="24.95" customHeight="1" x14ac:dyDescent="0.15">
      <c r="B28" s="332"/>
      <c r="C28" s="22"/>
      <c r="D28" s="367" t="s">
        <v>43</v>
      </c>
      <c r="E28" s="368"/>
      <c r="F28" s="368"/>
      <c r="G28" s="368"/>
      <c r="H28" s="368"/>
      <c r="I28" s="24"/>
      <c r="J28" s="25"/>
      <c r="K28" s="25"/>
      <c r="L28" s="25"/>
      <c r="M28" s="25"/>
      <c r="N28" s="25"/>
      <c r="O28" s="25"/>
      <c r="P28" s="25"/>
      <c r="Q28" s="49"/>
      <c r="R28" s="49"/>
      <c r="S28" s="364" t="s">
        <v>13</v>
      </c>
      <c r="T28" s="364"/>
      <c r="U28" s="37">
        <v>20</v>
      </c>
      <c r="V28" s="276">
        <f>SUM(V29:V33)</f>
        <v>31629568</v>
      </c>
      <c r="W28" s="277">
        <f>SUM(W29:W33)</f>
        <v>30442778</v>
      </c>
    </row>
    <row r="29" spans="2:23" s="16" customFormat="1" ht="24.95" customHeight="1" x14ac:dyDescent="0.15">
      <c r="B29" s="332"/>
      <c r="C29" s="22"/>
      <c r="D29" s="18"/>
      <c r="E29" s="135" t="s">
        <v>27</v>
      </c>
      <c r="F29" s="34"/>
      <c r="G29" s="34"/>
      <c r="H29" s="34"/>
      <c r="I29" s="34"/>
      <c r="J29" s="35"/>
      <c r="K29" s="35"/>
      <c r="L29" s="35"/>
      <c r="M29" s="35"/>
      <c r="N29" s="35"/>
      <c r="O29" s="35"/>
      <c r="P29" s="35"/>
      <c r="Q29" s="20"/>
      <c r="R29" s="20"/>
      <c r="S29" s="20"/>
      <c r="T29" s="20"/>
      <c r="U29" s="21">
        <v>21</v>
      </c>
      <c r="V29" s="240">
        <v>6636567</v>
      </c>
      <c r="W29" s="241">
        <v>6211574</v>
      </c>
    </row>
    <row r="30" spans="2:23" s="16" customFormat="1" ht="24.95" customHeight="1" x14ac:dyDescent="0.15">
      <c r="B30" s="332"/>
      <c r="C30" s="22"/>
      <c r="D30" s="18"/>
      <c r="E30" s="135" t="s">
        <v>62</v>
      </c>
      <c r="F30" s="34"/>
      <c r="G30" s="34"/>
      <c r="H30" s="34"/>
      <c r="I30" s="34"/>
      <c r="J30" s="35"/>
      <c r="K30" s="35"/>
      <c r="L30" s="35"/>
      <c r="M30" s="35"/>
      <c r="N30" s="35"/>
      <c r="O30" s="35"/>
      <c r="P30" s="35"/>
      <c r="Q30" s="20"/>
      <c r="R30" s="20"/>
      <c r="S30" s="20"/>
      <c r="T30" s="20"/>
      <c r="U30" s="21">
        <v>22</v>
      </c>
      <c r="V30" s="240">
        <v>21442240</v>
      </c>
      <c r="W30" s="241">
        <v>20846622</v>
      </c>
    </row>
    <row r="31" spans="2:23" s="16" customFormat="1" ht="24.95" customHeight="1" x14ac:dyDescent="0.15">
      <c r="B31" s="332"/>
      <c r="C31" s="22"/>
      <c r="D31" s="18"/>
      <c r="E31" s="135" t="s">
        <v>54</v>
      </c>
      <c r="F31" s="34"/>
      <c r="G31" s="34"/>
      <c r="H31" s="34"/>
      <c r="I31" s="34"/>
      <c r="J31" s="35"/>
      <c r="K31" s="35"/>
      <c r="L31" s="35"/>
      <c r="M31" s="35"/>
      <c r="N31" s="35"/>
      <c r="O31" s="35"/>
      <c r="P31" s="35"/>
      <c r="Q31" s="36"/>
      <c r="R31" s="36"/>
      <c r="S31" s="36"/>
      <c r="T31" s="36"/>
      <c r="U31" s="21">
        <v>23</v>
      </c>
      <c r="V31" s="240">
        <v>0</v>
      </c>
      <c r="W31" s="241">
        <v>0</v>
      </c>
    </row>
    <row r="32" spans="2:23" s="16" customFormat="1" ht="24.95" customHeight="1" x14ac:dyDescent="0.15">
      <c r="B32" s="332"/>
      <c r="C32" s="22"/>
      <c r="D32" s="18"/>
      <c r="E32" s="133" t="s">
        <v>55</v>
      </c>
      <c r="F32" s="34"/>
      <c r="G32" s="34"/>
      <c r="H32" s="34"/>
      <c r="I32" s="34"/>
      <c r="J32" s="35"/>
      <c r="K32" s="35"/>
      <c r="L32" s="35"/>
      <c r="M32" s="35"/>
      <c r="N32" s="35"/>
      <c r="O32" s="35"/>
      <c r="P32" s="35"/>
      <c r="Q32" s="20"/>
      <c r="R32" s="20"/>
      <c r="S32" s="20"/>
      <c r="T32" s="20"/>
      <c r="U32" s="21">
        <v>24</v>
      </c>
      <c r="V32" s="240">
        <v>3021696</v>
      </c>
      <c r="W32" s="241">
        <v>2937760</v>
      </c>
    </row>
    <row r="33" spans="2:25" s="16" customFormat="1" ht="24.95" customHeight="1" x14ac:dyDescent="0.15">
      <c r="B33" s="332"/>
      <c r="C33" s="22"/>
      <c r="D33" s="18"/>
      <c r="E33" s="133" t="s">
        <v>56</v>
      </c>
      <c r="F33" s="34"/>
      <c r="G33" s="34"/>
      <c r="H33" s="34"/>
      <c r="I33" s="34"/>
      <c r="J33" s="35"/>
      <c r="K33" s="35"/>
      <c r="L33" s="35"/>
      <c r="M33" s="35"/>
      <c r="N33" s="35"/>
      <c r="O33" s="35"/>
      <c r="P33" s="35"/>
      <c r="Q33" s="20"/>
      <c r="R33" s="20"/>
      <c r="S33" s="20"/>
      <c r="T33" s="20"/>
      <c r="U33" s="21">
        <v>25</v>
      </c>
      <c r="V33" s="242">
        <v>529065</v>
      </c>
      <c r="W33" s="241">
        <v>446822</v>
      </c>
    </row>
    <row r="34" spans="2:25" s="16" customFormat="1" ht="24.95" customHeight="1" x14ac:dyDescent="0.15">
      <c r="B34" s="332"/>
      <c r="C34" s="50"/>
      <c r="D34" s="136" t="s">
        <v>44</v>
      </c>
      <c r="E34" s="287"/>
      <c r="F34" s="287"/>
      <c r="G34" s="287"/>
      <c r="H34" s="287"/>
      <c r="I34" s="287"/>
      <c r="J34" s="104"/>
      <c r="K34" s="104"/>
      <c r="L34" s="104"/>
      <c r="M34" s="104"/>
      <c r="N34" s="104"/>
      <c r="O34" s="104"/>
      <c r="P34" s="104"/>
      <c r="Q34" s="54"/>
      <c r="R34" s="54"/>
      <c r="S34" s="54"/>
      <c r="T34" s="54"/>
      <c r="U34" s="43">
        <v>26</v>
      </c>
      <c r="V34" s="244">
        <v>10632236</v>
      </c>
      <c r="W34" s="245">
        <v>8746116</v>
      </c>
    </row>
    <row r="35" spans="2:25" s="16" customFormat="1" ht="24.95" customHeight="1" thickBot="1" x14ac:dyDescent="0.2">
      <c r="B35" s="332"/>
      <c r="C35" s="291" t="s">
        <v>60</v>
      </c>
      <c r="D35" s="291"/>
      <c r="E35" s="291"/>
      <c r="F35" s="291"/>
      <c r="G35" s="291"/>
      <c r="H35" s="291"/>
      <c r="I35" s="291"/>
      <c r="J35" s="291"/>
      <c r="K35" s="291"/>
      <c r="L35" s="291"/>
      <c r="M35" s="365"/>
      <c r="N35" s="365"/>
      <c r="O35" s="365"/>
      <c r="P35" s="365"/>
      <c r="Q35" s="62"/>
      <c r="R35" s="62"/>
      <c r="S35" s="62"/>
      <c r="T35" s="63" t="s">
        <v>1</v>
      </c>
      <c r="U35" s="31">
        <v>27</v>
      </c>
      <c r="V35" s="272">
        <f>SUM(V36:V41)</f>
        <v>7578136</v>
      </c>
      <c r="W35" s="273">
        <f>SUM(W36:W41)</f>
        <v>8114864</v>
      </c>
    </row>
    <row r="36" spans="2:25" s="16" customFormat="1" ht="24.95" customHeight="1" thickTop="1" x14ac:dyDescent="0.15">
      <c r="B36" s="332"/>
      <c r="C36" s="22"/>
      <c r="D36" s="210" t="s">
        <v>45</v>
      </c>
      <c r="E36" s="21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1">
        <v>28</v>
      </c>
      <c r="V36" s="246">
        <v>6189574</v>
      </c>
      <c r="W36" s="241">
        <v>6475113</v>
      </c>
    </row>
    <row r="37" spans="2:25" s="16" customFormat="1" ht="24.95" customHeight="1" x14ac:dyDescent="0.15">
      <c r="B37" s="332"/>
      <c r="C37" s="22"/>
      <c r="D37" s="210" t="s">
        <v>46</v>
      </c>
      <c r="E37" s="21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1">
        <v>29</v>
      </c>
      <c r="V37" s="242">
        <v>98520</v>
      </c>
      <c r="W37" s="243">
        <v>98520</v>
      </c>
    </row>
    <row r="38" spans="2:25" s="16" customFormat="1" ht="24.95" customHeight="1" x14ac:dyDescent="0.15">
      <c r="B38" s="332"/>
      <c r="C38" s="22"/>
      <c r="D38" s="210" t="s">
        <v>47</v>
      </c>
      <c r="E38" s="21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1">
        <v>30</v>
      </c>
      <c r="V38" s="242">
        <v>0</v>
      </c>
      <c r="W38" s="243">
        <v>0</v>
      </c>
    </row>
    <row r="39" spans="2:25" s="16" customFormat="1" ht="24.95" customHeight="1" x14ac:dyDescent="0.15">
      <c r="B39" s="332"/>
      <c r="C39" s="22"/>
      <c r="D39" s="210" t="s">
        <v>48</v>
      </c>
      <c r="E39" s="210"/>
      <c r="F39" s="42"/>
      <c r="G39" s="42"/>
      <c r="H39" s="42"/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21">
        <v>31</v>
      </c>
      <c r="V39" s="242">
        <v>0</v>
      </c>
      <c r="W39" s="243">
        <v>0</v>
      </c>
    </row>
    <row r="40" spans="2:25" s="16" customFormat="1" ht="24.95" customHeight="1" x14ac:dyDescent="0.15">
      <c r="B40" s="332"/>
      <c r="C40" s="22"/>
      <c r="D40" s="18" t="s">
        <v>49</v>
      </c>
      <c r="E40" s="18"/>
      <c r="F40" s="42"/>
      <c r="G40" s="42"/>
      <c r="H40" s="42"/>
      <c r="I40" s="42"/>
      <c r="J40" s="42"/>
      <c r="K40" s="42"/>
      <c r="L40" s="42"/>
      <c r="M40" s="42"/>
      <c r="N40" s="42"/>
      <c r="O40" s="42"/>
      <c r="P40" s="42"/>
      <c r="Q40" s="42"/>
      <c r="R40" s="42"/>
      <c r="S40" s="42"/>
      <c r="T40" s="42"/>
      <c r="U40" s="21">
        <v>32</v>
      </c>
      <c r="V40" s="244">
        <v>0</v>
      </c>
      <c r="W40" s="245">
        <v>0</v>
      </c>
    </row>
    <row r="41" spans="2:25" s="16" customFormat="1" ht="24" customHeight="1" x14ac:dyDescent="0.15">
      <c r="B41" s="332"/>
      <c r="C41" s="50"/>
      <c r="D41" s="211" t="s">
        <v>50</v>
      </c>
      <c r="E41" s="211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43">
        <v>33</v>
      </c>
      <c r="V41" s="247">
        <v>1290042</v>
      </c>
      <c r="W41" s="248">
        <v>1541231</v>
      </c>
    </row>
    <row r="42" spans="2:25" s="16" customFormat="1" ht="24.95" customHeight="1" thickBot="1" x14ac:dyDescent="0.2">
      <c r="B42" s="332"/>
      <c r="C42" s="292" t="s">
        <v>63</v>
      </c>
      <c r="D42" s="292"/>
      <c r="E42" s="292"/>
      <c r="F42" s="292"/>
      <c r="G42" s="292"/>
      <c r="H42" s="292"/>
      <c r="I42" s="292"/>
      <c r="J42" s="292"/>
      <c r="K42" s="292"/>
      <c r="L42" s="292"/>
      <c r="M42" s="366"/>
      <c r="N42" s="366"/>
      <c r="O42" s="366"/>
      <c r="P42" s="366"/>
      <c r="Q42" s="212"/>
      <c r="R42" s="212"/>
      <c r="S42" s="212"/>
      <c r="T42" s="212"/>
      <c r="U42" s="31">
        <v>34</v>
      </c>
      <c r="V42" s="249">
        <v>420019</v>
      </c>
      <c r="W42" s="250">
        <v>276574</v>
      </c>
    </row>
    <row r="43" spans="2:25" s="16" customFormat="1" ht="24.75" customHeight="1" thickTop="1" x14ac:dyDescent="0.15">
      <c r="B43" s="332"/>
      <c r="C43" s="213" t="s">
        <v>22</v>
      </c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44"/>
      <c r="R43" s="44"/>
      <c r="S43" s="44"/>
      <c r="T43" s="44"/>
      <c r="U43" s="214">
        <v>35</v>
      </c>
      <c r="V43" s="274">
        <f>V9+V10+V35+V42</f>
        <v>213652980</v>
      </c>
      <c r="W43" s="275">
        <f>W9+W10+W35+W42</f>
        <v>211190434</v>
      </c>
    </row>
    <row r="44" spans="2:25" s="16" customFormat="1" ht="24.75" customHeight="1" x14ac:dyDescent="0.15">
      <c r="B44" s="333"/>
      <c r="C44" s="24"/>
      <c r="D44" s="136" t="s">
        <v>109</v>
      </c>
      <c r="E44" s="287"/>
      <c r="F44" s="287"/>
      <c r="G44" s="287"/>
      <c r="H44" s="287"/>
      <c r="I44" s="287"/>
      <c r="J44" s="287"/>
      <c r="K44" s="287"/>
      <c r="L44" s="287"/>
      <c r="M44" s="287"/>
      <c r="N44" s="287"/>
      <c r="O44" s="287"/>
      <c r="P44" s="287"/>
      <c r="Q44" s="54"/>
      <c r="R44" s="54"/>
      <c r="S44" s="54"/>
      <c r="T44" s="54"/>
      <c r="U44" s="215">
        <v>36</v>
      </c>
      <c r="V44" s="251">
        <v>71922159</v>
      </c>
      <c r="W44" s="252">
        <v>70356574</v>
      </c>
    </row>
    <row r="45" spans="2:25" s="16" customFormat="1" ht="24.95" customHeight="1" x14ac:dyDescent="0.15">
      <c r="B45" s="216" t="s">
        <v>121</v>
      </c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17"/>
      <c r="U45" s="218">
        <v>37</v>
      </c>
      <c r="V45" s="253">
        <v>14427842</v>
      </c>
      <c r="W45" s="254">
        <v>14517741</v>
      </c>
      <c r="X45" s="8"/>
      <c r="Y45" s="8"/>
    </row>
    <row r="46" spans="2:25" s="16" customFormat="1" ht="24.75" customHeight="1" x14ac:dyDescent="0.15">
      <c r="B46" s="219"/>
      <c r="C46" s="136" t="s">
        <v>109</v>
      </c>
      <c r="D46" s="287"/>
      <c r="E46" s="287"/>
      <c r="F46" s="287"/>
      <c r="G46" s="287"/>
      <c r="H46" s="287"/>
      <c r="I46" s="287"/>
      <c r="J46" s="287"/>
      <c r="K46" s="287"/>
      <c r="L46" s="287"/>
      <c r="M46" s="287"/>
      <c r="N46" s="287"/>
      <c r="O46" s="287"/>
      <c r="P46" s="287"/>
      <c r="Q46" s="54"/>
      <c r="R46" s="54"/>
      <c r="S46" s="54"/>
      <c r="T46" s="54"/>
      <c r="U46" s="215">
        <v>38</v>
      </c>
      <c r="V46" s="251">
        <v>8215148</v>
      </c>
      <c r="W46" s="252">
        <v>7791191</v>
      </c>
    </row>
    <row r="47" spans="2:25" s="16" customFormat="1" ht="24.95" customHeight="1" thickBot="1" x14ac:dyDescent="0.2">
      <c r="B47" s="220" t="s">
        <v>70</v>
      </c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17" t="s">
        <v>1</v>
      </c>
      <c r="U47" s="221">
        <v>39</v>
      </c>
      <c r="V47" s="272">
        <f>SUM(V48:V50)+V52</f>
        <v>817041</v>
      </c>
      <c r="W47" s="273">
        <f>SUM(W48:W50)+W52</f>
        <v>737803</v>
      </c>
    </row>
    <row r="48" spans="2:25" s="16" customFormat="1" ht="24.95" customHeight="1" thickTop="1" x14ac:dyDescent="0.15">
      <c r="B48" s="222"/>
      <c r="C48" s="158" t="s">
        <v>77</v>
      </c>
      <c r="D48" s="223"/>
      <c r="E48" s="223"/>
      <c r="F48" s="223"/>
      <c r="G48" s="223"/>
      <c r="H48" s="223"/>
      <c r="I48" s="223"/>
      <c r="J48" s="223"/>
      <c r="K48" s="223"/>
      <c r="L48" s="223"/>
      <c r="M48" s="223"/>
      <c r="N48" s="223"/>
      <c r="O48" s="223"/>
      <c r="P48" s="223"/>
      <c r="Q48" s="223"/>
      <c r="R48" s="223"/>
      <c r="S48" s="223"/>
      <c r="T48" s="223"/>
      <c r="U48" s="224">
        <v>40</v>
      </c>
      <c r="V48" s="244">
        <v>87792</v>
      </c>
      <c r="W48" s="245">
        <v>93214</v>
      </c>
    </row>
    <row r="49" spans="2:29" s="16" customFormat="1" ht="24.95" customHeight="1" x14ac:dyDescent="0.15">
      <c r="B49" s="222"/>
      <c r="C49" s="225" t="s">
        <v>23</v>
      </c>
      <c r="D49" s="223"/>
      <c r="E49" s="223"/>
      <c r="F49" s="223"/>
      <c r="G49" s="223"/>
      <c r="H49" s="223"/>
      <c r="I49" s="223"/>
      <c r="J49" s="223"/>
      <c r="K49" s="223"/>
      <c r="L49" s="223"/>
      <c r="M49" s="223"/>
      <c r="N49" s="223"/>
      <c r="O49" s="223"/>
      <c r="P49" s="223"/>
      <c r="Q49" s="223"/>
      <c r="R49" s="223"/>
      <c r="S49" s="223"/>
      <c r="T49" s="223"/>
      <c r="U49" s="226">
        <v>41</v>
      </c>
      <c r="V49" s="255">
        <v>0</v>
      </c>
      <c r="W49" s="256">
        <v>0</v>
      </c>
    </row>
    <row r="50" spans="2:29" s="16" customFormat="1" ht="24.95" customHeight="1" x14ac:dyDescent="0.15">
      <c r="B50" s="222"/>
      <c r="C50" s="291" t="s">
        <v>24</v>
      </c>
      <c r="D50" s="62"/>
      <c r="E50" s="62"/>
      <c r="F50" s="62"/>
      <c r="G50" s="62"/>
      <c r="H50" s="62"/>
      <c r="I50" s="62"/>
      <c r="J50" s="62"/>
      <c r="K50" s="62"/>
      <c r="L50" s="62"/>
      <c r="M50" s="62"/>
      <c r="N50" s="62"/>
      <c r="O50" s="62"/>
      <c r="P50" s="62"/>
      <c r="Q50" s="62"/>
      <c r="R50" s="62"/>
      <c r="S50" s="62"/>
      <c r="T50" s="62"/>
      <c r="U50" s="382">
        <v>42</v>
      </c>
      <c r="V50" s="253">
        <v>0</v>
      </c>
      <c r="W50" s="254">
        <v>0</v>
      </c>
    </row>
    <row r="51" spans="2:29" s="16" customFormat="1" ht="24.95" customHeight="1" x14ac:dyDescent="0.15">
      <c r="B51" s="222"/>
      <c r="C51" s="381"/>
      <c r="D51" s="386" t="s">
        <v>191</v>
      </c>
      <c r="E51" s="54"/>
      <c r="F51" s="54"/>
      <c r="G51" s="54"/>
      <c r="H51" s="54"/>
      <c r="I51" s="54"/>
      <c r="J51" s="54"/>
      <c r="K51" s="54"/>
      <c r="L51" s="54"/>
      <c r="M51" s="54"/>
      <c r="N51" s="54"/>
      <c r="O51" s="54"/>
      <c r="P51" s="54"/>
      <c r="Q51" s="54"/>
      <c r="R51" s="54"/>
      <c r="S51" s="54"/>
      <c r="T51" s="54"/>
      <c r="U51" s="215">
        <v>43</v>
      </c>
      <c r="V51" s="251"/>
      <c r="W51" s="252"/>
    </row>
    <row r="52" spans="2:29" s="16" customFormat="1" ht="24.95" customHeight="1" x14ac:dyDescent="0.15">
      <c r="B52" s="222"/>
      <c r="C52" s="291" t="s">
        <v>67</v>
      </c>
      <c r="D52" s="62"/>
      <c r="E52" s="223"/>
      <c r="F52" s="223"/>
      <c r="G52" s="223"/>
      <c r="H52" s="223"/>
      <c r="I52" s="223"/>
      <c r="J52" s="223"/>
      <c r="K52" s="223"/>
      <c r="L52" s="223"/>
      <c r="M52" s="223"/>
      <c r="N52" s="223"/>
      <c r="O52" s="223"/>
      <c r="P52" s="223"/>
      <c r="Q52" s="223"/>
      <c r="R52" s="223"/>
      <c r="S52" s="223"/>
      <c r="T52" s="223"/>
      <c r="U52" s="226">
        <v>44</v>
      </c>
      <c r="V52" s="257">
        <v>729249</v>
      </c>
      <c r="W52" s="258">
        <v>644589</v>
      </c>
    </row>
    <row r="53" spans="2:29" s="16" customFormat="1" ht="24.95" customHeight="1" thickBot="1" x14ac:dyDescent="0.2">
      <c r="B53" s="220" t="s">
        <v>71</v>
      </c>
      <c r="C53" s="227"/>
      <c r="D53" s="227"/>
      <c r="E53" s="227"/>
      <c r="F53" s="227"/>
      <c r="G53" s="227"/>
      <c r="H53" s="227"/>
      <c r="I53" s="227"/>
      <c r="J53" s="227"/>
      <c r="K53" s="227"/>
      <c r="L53" s="227"/>
      <c r="M53" s="227"/>
      <c r="N53" s="227"/>
      <c r="O53" s="227"/>
      <c r="P53" s="227"/>
      <c r="Q53" s="227"/>
      <c r="R53" s="227"/>
      <c r="S53" s="227"/>
      <c r="T53" s="217" t="s">
        <v>1</v>
      </c>
      <c r="U53" s="221">
        <v>45</v>
      </c>
      <c r="V53" s="270">
        <f>SUM(V54:V56)</f>
        <v>2368097</v>
      </c>
      <c r="W53" s="271">
        <f>SUM(W54:W56)</f>
        <v>2547389</v>
      </c>
    </row>
    <row r="54" spans="2:29" s="16" customFormat="1" ht="24.95" customHeight="1" thickTop="1" x14ac:dyDescent="0.15">
      <c r="B54" s="222"/>
      <c r="C54" s="228" t="s">
        <v>78</v>
      </c>
      <c r="D54" s="223"/>
      <c r="E54" s="223"/>
      <c r="F54" s="223"/>
      <c r="G54" s="223"/>
      <c r="H54" s="223"/>
      <c r="I54" s="223"/>
      <c r="J54" s="223"/>
      <c r="K54" s="223"/>
      <c r="L54" s="223"/>
      <c r="M54" s="223"/>
      <c r="N54" s="223"/>
      <c r="O54" s="223"/>
      <c r="P54" s="223"/>
      <c r="Q54" s="223"/>
      <c r="R54" s="223"/>
      <c r="S54" s="223"/>
      <c r="T54" s="223"/>
      <c r="U54" s="224">
        <v>46</v>
      </c>
      <c r="V54" s="259">
        <v>2316531</v>
      </c>
      <c r="W54" s="260">
        <v>2511775</v>
      </c>
    </row>
    <row r="55" spans="2:29" s="16" customFormat="1" ht="24.95" customHeight="1" x14ac:dyDescent="0.15">
      <c r="B55" s="222"/>
      <c r="C55" s="229" t="s">
        <v>25</v>
      </c>
      <c r="D55" s="223"/>
      <c r="E55" s="223"/>
      <c r="F55" s="223"/>
      <c r="G55" s="223"/>
      <c r="H55" s="223"/>
      <c r="I55" s="223"/>
      <c r="J55" s="223"/>
      <c r="K55" s="223"/>
      <c r="L55" s="223"/>
      <c r="M55" s="223"/>
      <c r="N55" s="223"/>
      <c r="O55" s="223"/>
      <c r="P55" s="223"/>
      <c r="Q55" s="223"/>
      <c r="R55" s="223"/>
      <c r="S55" s="223"/>
      <c r="T55" s="223"/>
      <c r="U55" s="226">
        <v>47</v>
      </c>
      <c r="V55" s="255">
        <v>0</v>
      </c>
      <c r="W55" s="256">
        <v>0</v>
      </c>
    </row>
    <row r="56" spans="2:29" s="16" customFormat="1" ht="24.95" customHeight="1" x14ac:dyDescent="0.15">
      <c r="B56" s="222"/>
      <c r="C56" s="109" t="s">
        <v>26</v>
      </c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53"/>
      <c r="R56" s="53"/>
      <c r="S56" s="53"/>
      <c r="T56" s="53"/>
      <c r="U56" s="226">
        <v>48</v>
      </c>
      <c r="V56" s="255">
        <v>51566</v>
      </c>
      <c r="W56" s="256">
        <v>35614</v>
      </c>
    </row>
    <row r="57" spans="2:29" s="16" customFormat="1" ht="24.95" customHeight="1" x14ac:dyDescent="0.15">
      <c r="B57" s="230" t="s">
        <v>64</v>
      </c>
      <c r="C57" s="227"/>
      <c r="D57" s="227"/>
      <c r="E57" s="227"/>
      <c r="F57" s="227"/>
      <c r="G57" s="227"/>
      <c r="H57" s="227"/>
      <c r="I57" s="227"/>
      <c r="J57" s="227"/>
      <c r="K57" s="227"/>
      <c r="L57" s="227"/>
      <c r="M57" s="227"/>
      <c r="N57" s="227"/>
      <c r="O57" s="227"/>
      <c r="P57" s="227"/>
      <c r="Q57" s="227"/>
      <c r="R57" s="227"/>
      <c r="S57" s="227"/>
      <c r="T57" s="231"/>
      <c r="U57" s="232">
        <v>49</v>
      </c>
      <c r="V57" s="255">
        <v>21580</v>
      </c>
      <c r="W57" s="256">
        <v>35311</v>
      </c>
    </row>
    <row r="58" spans="2:29" s="16" customFormat="1" ht="24.95" customHeight="1" x14ac:dyDescent="0.15">
      <c r="B58" s="230" t="s">
        <v>65</v>
      </c>
      <c r="C58" s="227"/>
      <c r="D58" s="227"/>
      <c r="E58" s="227"/>
      <c r="F58" s="227"/>
      <c r="G58" s="227"/>
      <c r="H58" s="227"/>
      <c r="I58" s="227"/>
      <c r="J58" s="227"/>
      <c r="K58" s="227"/>
      <c r="L58" s="227"/>
      <c r="M58" s="227"/>
      <c r="N58" s="227"/>
      <c r="O58" s="227"/>
      <c r="P58" s="227"/>
      <c r="Q58" s="227"/>
      <c r="R58" s="227"/>
      <c r="S58" s="227"/>
      <c r="T58" s="217"/>
      <c r="U58" s="232">
        <v>50</v>
      </c>
      <c r="V58" s="255">
        <v>173075</v>
      </c>
      <c r="W58" s="256">
        <v>213351</v>
      </c>
    </row>
    <row r="59" spans="2:29" s="16" customFormat="1" ht="24.95" customHeight="1" thickBot="1" x14ac:dyDescent="0.2">
      <c r="B59" s="233" t="s">
        <v>66</v>
      </c>
      <c r="C59" s="223"/>
      <c r="D59" s="223"/>
      <c r="E59" s="223"/>
      <c r="F59" s="223"/>
      <c r="G59" s="223"/>
      <c r="H59" s="223"/>
      <c r="I59" s="223"/>
      <c r="J59" s="223"/>
      <c r="K59" s="223"/>
      <c r="L59" s="223"/>
      <c r="M59" s="223"/>
      <c r="N59" s="223"/>
      <c r="O59" s="223"/>
      <c r="P59" s="223"/>
      <c r="Q59" s="223"/>
      <c r="R59" s="223"/>
      <c r="S59" s="223"/>
      <c r="T59" s="234"/>
      <c r="U59" s="226">
        <v>51</v>
      </c>
      <c r="V59" s="261">
        <v>3218892</v>
      </c>
      <c r="W59" s="262">
        <v>3977185</v>
      </c>
    </row>
    <row r="60" spans="2:29" s="16" customFormat="1" ht="24.95" customHeight="1" x14ac:dyDescent="0.15">
      <c r="B60" s="49"/>
      <c r="C60" s="49"/>
      <c r="D60" s="49"/>
      <c r="E60" s="49"/>
      <c r="F60" s="49"/>
      <c r="G60" s="49"/>
      <c r="H60" s="49"/>
      <c r="I60" s="49"/>
      <c r="J60" s="49"/>
      <c r="K60" s="49"/>
      <c r="L60" s="49"/>
      <c r="M60" s="49"/>
      <c r="N60" s="49"/>
      <c r="O60" s="49"/>
      <c r="P60" s="49"/>
      <c r="Q60" s="49"/>
      <c r="R60" s="49"/>
      <c r="S60" s="49"/>
      <c r="T60" s="263"/>
      <c r="U60" s="264"/>
      <c r="V60" s="265"/>
      <c r="W60" s="265"/>
    </row>
    <row r="61" spans="2:29" s="16" customFormat="1" ht="24.95" customHeight="1" x14ac:dyDescent="0.15">
      <c r="B61" s="348"/>
      <c r="C61" s="349"/>
      <c r="D61" s="349"/>
      <c r="E61" s="349"/>
      <c r="F61" s="349"/>
      <c r="G61" s="349"/>
      <c r="H61" s="350"/>
      <c r="I61" s="369" t="str">
        <f>V7</f>
        <v>令和２年度</v>
      </c>
      <c r="J61" s="369"/>
      <c r="K61" s="369"/>
      <c r="L61" s="369"/>
      <c r="M61" s="369"/>
      <c r="N61" s="369"/>
      <c r="O61" s="369"/>
      <c r="P61" s="369" t="str">
        <f>W7</f>
        <v>令和３年度</v>
      </c>
      <c r="Q61" s="369"/>
      <c r="R61" s="369"/>
      <c r="S61" s="369"/>
      <c r="T61" s="369"/>
      <c r="U61" s="369"/>
      <c r="V61" s="265"/>
      <c r="W61" s="265"/>
    </row>
    <row r="62" spans="2:29" s="16" customFormat="1" ht="20.100000000000001" customHeight="1" x14ac:dyDescent="0.15">
      <c r="B62" s="358" t="s">
        <v>164</v>
      </c>
      <c r="C62" s="359"/>
      <c r="D62" s="359"/>
      <c r="E62" s="359"/>
      <c r="F62" s="359"/>
      <c r="G62" s="359"/>
      <c r="H62" s="359"/>
      <c r="I62" s="360">
        <f>SUM(I63:O65)</f>
        <v>234323240</v>
      </c>
      <c r="J62" s="360"/>
      <c r="K62" s="360"/>
      <c r="L62" s="360"/>
      <c r="M62" s="360"/>
      <c r="N62" s="360"/>
      <c r="O62" s="360"/>
      <c r="P62" s="342">
        <f>SUM(P63:U65)</f>
        <v>232645080</v>
      </c>
      <c r="Q62" s="343"/>
      <c r="R62" s="343"/>
      <c r="S62" s="343"/>
      <c r="T62" s="343"/>
      <c r="U62" s="344"/>
      <c r="V62" s="49" t="s">
        <v>173</v>
      </c>
      <c r="W62" s="49"/>
      <c r="X62" s="49"/>
      <c r="Y62" s="49"/>
      <c r="Z62" s="263"/>
      <c r="AA62" s="264"/>
      <c r="AB62" s="265"/>
      <c r="AC62" s="265"/>
    </row>
    <row r="63" spans="2:29" s="16" customFormat="1" ht="20.100000000000001" customHeight="1" x14ac:dyDescent="0.15">
      <c r="B63" s="267"/>
      <c r="C63" s="351" t="s">
        <v>165</v>
      </c>
      <c r="D63" s="351"/>
      <c r="E63" s="351"/>
      <c r="F63" s="351"/>
      <c r="G63" s="351"/>
      <c r="H63" s="351"/>
      <c r="I63" s="361">
        <f>'問4（１）（収入）（２）'!T86</f>
        <v>233484619</v>
      </c>
      <c r="J63" s="361"/>
      <c r="K63" s="361"/>
      <c r="L63" s="361"/>
      <c r="M63" s="361"/>
      <c r="N63" s="361"/>
      <c r="O63" s="361"/>
      <c r="P63" s="342">
        <f>'問4（１）（収入）（２）'!U86</f>
        <v>231871966</v>
      </c>
      <c r="Q63" s="343"/>
      <c r="R63" s="343"/>
      <c r="S63" s="343"/>
      <c r="T63" s="343"/>
      <c r="U63" s="344"/>
      <c r="V63" s="49"/>
      <c r="W63" s="49"/>
      <c r="X63" s="49"/>
      <c r="Y63" s="49"/>
      <c r="Z63" s="263"/>
      <c r="AA63" s="264"/>
      <c r="AB63" s="265"/>
      <c r="AC63" s="265"/>
    </row>
    <row r="64" spans="2:29" s="16" customFormat="1" ht="20.100000000000001" customHeight="1" x14ac:dyDescent="0.15">
      <c r="B64" s="267"/>
      <c r="C64" s="351" t="s">
        <v>166</v>
      </c>
      <c r="D64" s="351"/>
      <c r="E64" s="351"/>
      <c r="F64" s="351"/>
      <c r="G64" s="351"/>
      <c r="H64" s="351"/>
      <c r="I64" s="361">
        <f>V47</f>
        <v>817041</v>
      </c>
      <c r="J64" s="361"/>
      <c r="K64" s="361"/>
      <c r="L64" s="361"/>
      <c r="M64" s="361"/>
      <c r="N64" s="361"/>
      <c r="O64" s="361"/>
      <c r="P64" s="342">
        <f>W47</f>
        <v>737803</v>
      </c>
      <c r="Q64" s="343"/>
      <c r="R64" s="343"/>
      <c r="S64" s="343"/>
      <c r="T64" s="343"/>
      <c r="U64" s="344"/>
      <c r="V64" s="49"/>
      <c r="W64" s="49"/>
      <c r="X64" s="49"/>
      <c r="Y64" s="49"/>
      <c r="Z64" s="263"/>
      <c r="AA64" s="264"/>
      <c r="AB64" s="265"/>
      <c r="AC64" s="265"/>
    </row>
    <row r="65" spans="2:29" s="16" customFormat="1" ht="20.100000000000001" customHeight="1" x14ac:dyDescent="0.15">
      <c r="B65" s="268"/>
      <c r="C65" s="351" t="s">
        <v>167</v>
      </c>
      <c r="D65" s="351"/>
      <c r="E65" s="351"/>
      <c r="F65" s="351"/>
      <c r="G65" s="351"/>
      <c r="H65" s="351"/>
      <c r="I65" s="361">
        <f>V57</f>
        <v>21580</v>
      </c>
      <c r="J65" s="361"/>
      <c r="K65" s="361"/>
      <c r="L65" s="361"/>
      <c r="M65" s="361"/>
      <c r="N65" s="361"/>
      <c r="O65" s="361"/>
      <c r="P65" s="342">
        <f>W57</f>
        <v>35311</v>
      </c>
      <c r="Q65" s="343"/>
      <c r="R65" s="343"/>
      <c r="S65" s="343"/>
      <c r="T65" s="343"/>
      <c r="U65" s="344"/>
      <c r="V65" s="49"/>
      <c r="W65" s="49"/>
      <c r="X65" s="49"/>
      <c r="Y65" s="49"/>
      <c r="Z65" s="263"/>
      <c r="AA65" s="264"/>
      <c r="AB65" s="265"/>
      <c r="AC65" s="265"/>
    </row>
    <row r="66" spans="2:29" s="16" customFormat="1" ht="20.100000000000001" customHeight="1" x14ac:dyDescent="0.15">
      <c r="B66" s="362" t="s">
        <v>168</v>
      </c>
      <c r="C66" s="351"/>
      <c r="D66" s="351"/>
      <c r="E66" s="351"/>
      <c r="F66" s="351"/>
      <c r="G66" s="351"/>
      <c r="H66" s="351"/>
      <c r="I66" s="361">
        <f>SUM(I67:O70)</f>
        <v>230621994</v>
      </c>
      <c r="J66" s="361"/>
      <c r="K66" s="361"/>
      <c r="L66" s="361"/>
      <c r="M66" s="361"/>
      <c r="N66" s="361"/>
      <c r="O66" s="361"/>
      <c r="P66" s="342">
        <f>SUM(P67:U70)</f>
        <v>228468915</v>
      </c>
      <c r="Q66" s="343"/>
      <c r="R66" s="343"/>
      <c r="S66" s="343"/>
      <c r="T66" s="343"/>
      <c r="U66" s="344"/>
      <c r="V66" s="49" t="s">
        <v>174</v>
      </c>
      <c r="W66" s="49"/>
      <c r="X66" s="49"/>
      <c r="Y66" s="49"/>
      <c r="Z66" s="263"/>
      <c r="AA66" s="264"/>
      <c r="AB66" s="265"/>
      <c r="AC66" s="265"/>
    </row>
    <row r="67" spans="2:29" s="16" customFormat="1" ht="20.100000000000001" customHeight="1" x14ac:dyDescent="0.15">
      <c r="B67" s="294"/>
      <c r="C67" s="351" t="s">
        <v>169</v>
      </c>
      <c r="D67" s="351"/>
      <c r="E67" s="351"/>
      <c r="F67" s="351"/>
      <c r="G67" s="351"/>
      <c r="H67" s="351"/>
      <c r="I67" s="361">
        <f>V43</f>
        <v>213652980</v>
      </c>
      <c r="J67" s="361"/>
      <c r="K67" s="361"/>
      <c r="L67" s="361"/>
      <c r="M67" s="361"/>
      <c r="N67" s="361"/>
      <c r="O67" s="361"/>
      <c r="P67" s="342">
        <f>W43</f>
        <v>211190434</v>
      </c>
      <c r="Q67" s="343"/>
      <c r="R67" s="343"/>
      <c r="S67" s="343"/>
      <c r="T67" s="343"/>
      <c r="U67" s="344"/>
      <c r="V67" s="49"/>
      <c r="W67" s="49"/>
      <c r="X67" s="49"/>
      <c r="Y67" s="49"/>
      <c r="Z67" s="263"/>
      <c r="AA67" s="264"/>
      <c r="AB67" s="265"/>
      <c r="AC67" s="265"/>
    </row>
    <row r="68" spans="2:29" s="16" customFormat="1" ht="20.100000000000001" customHeight="1" x14ac:dyDescent="0.15">
      <c r="B68" s="294"/>
      <c r="C68" s="351" t="s">
        <v>170</v>
      </c>
      <c r="D68" s="351"/>
      <c r="E68" s="351"/>
      <c r="F68" s="351"/>
      <c r="G68" s="351"/>
      <c r="H68" s="351"/>
      <c r="I68" s="361">
        <f>V45</f>
        <v>14427842</v>
      </c>
      <c r="J68" s="361"/>
      <c r="K68" s="361"/>
      <c r="L68" s="361"/>
      <c r="M68" s="361"/>
      <c r="N68" s="361"/>
      <c r="O68" s="361"/>
      <c r="P68" s="342">
        <f>W45</f>
        <v>14517741</v>
      </c>
      <c r="Q68" s="343"/>
      <c r="R68" s="343"/>
      <c r="S68" s="343"/>
      <c r="T68" s="343"/>
      <c r="U68" s="344"/>
      <c r="V68" s="49"/>
      <c r="W68" s="49"/>
      <c r="X68" s="49"/>
      <c r="Y68" s="49"/>
      <c r="Z68" s="263"/>
      <c r="AA68" s="264"/>
      <c r="AB68" s="265"/>
      <c r="AC68" s="265"/>
    </row>
    <row r="69" spans="2:29" s="16" customFormat="1" ht="20.100000000000001" customHeight="1" x14ac:dyDescent="0.15">
      <c r="B69" s="294"/>
      <c r="C69" s="351" t="s">
        <v>171</v>
      </c>
      <c r="D69" s="351"/>
      <c r="E69" s="351"/>
      <c r="F69" s="351"/>
      <c r="G69" s="351"/>
      <c r="H69" s="351"/>
      <c r="I69" s="361">
        <f>V53</f>
        <v>2368097</v>
      </c>
      <c r="J69" s="361"/>
      <c r="K69" s="361"/>
      <c r="L69" s="361"/>
      <c r="M69" s="361"/>
      <c r="N69" s="361"/>
      <c r="O69" s="361"/>
      <c r="P69" s="342">
        <f>W53</f>
        <v>2547389</v>
      </c>
      <c r="Q69" s="343"/>
      <c r="R69" s="343"/>
      <c r="S69" s="343"/>
      <c r="T69" s="343"/>
      <c r="U69" s="344"/>
      <c r="V69" s="49"/>
      <c r="W69" s="49"/>
      <c r="X69" s="49"/>
      <c r="Y69" s="49"/>
      <c r="Z69" s="263"/>
      <c r="AA69" s="264"/>
      <c r="AB69" s="265"/>
      <c r="AC69" s="265"/>
    </row>
    <row r="70" spans="2:29" s="16" customFormat="1" ht="20.100000000000001" customHeight="1" x14ac:dyDescent="0.15">
      <c r="B70" s="295"/>
      <c r="C70" s="351" t="s">
        <v>172</v>
      </c>
      <c r="D70" s="351"/>
      <c r="E70" s="351"/>
      <c r="F70" s="351"/>
      <c r="G70" s="351"/>
      <c r="H70" s="351"/>
      <c r="I70" s="361">
        <f>V58</f>
        <v>173075</v>
      </c>
      <c r="J70" s="361"/>
      <c r="K70" s="361"/>
      <c r="L70" s="361"/>
      <c r="M70" s="361"/>
      <c r="N70" s="361"/>
      <c r="O70" s="361"/>
      <c r="P70" s="342">
        <f>W58</f>
        <v>213351</v>
      </c>
      <c r="Q70" s="343"/>
      <c r="R70" s="343"/>
      <c r="S70" s="343"/>
      <c r="T70" s="343"/>
      <c r="U70" s="344"/>
      <c r="V70" s="49"/>
      <c r="W70" s="49"/>
      <c r="X70" s="49"/>
      <c r="Y70" s="49"/>
      <c r="Z70" s="263"/>
      <c r="AA70" s="264"/>
      <c r="AB70" s="265"/>
      <c r="AC70" s="265"/>
    </row>
    <row r="71" spans="2:29" ht="20.100000000000001" customHeight="1" x14ac:dyDescent="0.15">
      <c r="B71" s="370" t="s">
        <v>157</v>
      </c>
      <c r="C71" s="371"/>
      <c r="D71" s="371"/>
      <c r="E71" s="371"/>
      <c r="F71" s="371"/>
      <c r="G71" s="371"/>
      <c r="H71" s="372"/>
      <c r="I71" s="361">
        <f>I62-I66</f>
        <v>3701246</v>
      </c>
      <c r="J71" s="361"/>
      <c r="K71" s="361"/>
      <c r="L71" s="361"/>
      <c r="M71" s="361"/>
      <c r="N71" s="361"/>
      <c r="O71" s="361"/>
      <c r="P71" s="342">
        <f>P62-P66</f>
        <v>4176165</v>
      </c>
      <c r="Q71" s="343"/>
      <c r="R71" s="343"/>
      <c r="S71" s="343"/>
      <c r="T71" s="343"/>
      <c r="U71" s="344"/>
      <c r="V71" s="269" t="s">
        <v>175</v>
      </c>
      <c r="W71" s="235"/>
      <c r="X71" s="235"/>
      <c r="Y71" s="235"/>
      <c r="Z71" s="235"/>
      <c r="AA71" s="235"/>
      <c r="AB71" s="235"/>
      <c r="AC71" s="235"/>
    </row>
    <row r="72" spans="2:29" ht="20.100000000000001" customHeight="1" x14ac:dyDescent="0.15">
      <c r="B72" s="370" t="s">
        <v>177</v>
      </c>
      <c r="C72" s="371"/>
      <c r="D72" s="371"/>
      <c r="E72" s="371"/>
      <c r="F72" s="371"/>
      <c r="G72" s="371"/>
      <c r="H72" s="372"/>
      <c r="I72" s="376">
        <f>I71/I62</f>
        <v>1.579547124732485E-2</v>
      </c>
      <c r="J72" s="376"/>
      <c r="K72" s="376"/>
      <c r="L72" s="376"/>
      <c r="M72" s="376"/>
      <c r="N72" s="376"/>
      <c r="O72" s="376"/>
      <c r="P72" s="345">
        <f>P71/P62</f>
        <v>1.7950798701610194E-2</v>
      </c>
      <c r="Q72" s="346"/>
      <c r="R72" s="346"/>
      <c r="S72" s="346"/>
      <c r="T72" s="346"/>
      <c r="U72" s="347"/>
      <c r="V72" s="269" t="s">
        <v>176</v>
      </c>
      <c r="X72" s="236"/>
      <c r="Y72" s="236"/>
      <c r="Z72" s="236"/>
      <c r="AA72" s="236"/>
      <c r="AB72" s="236"/>
      <c r="AC72" s="236"/>
    </row>
    <row r="73" spans="2:29" ht="20.100000000000001" customHeight="1" x14ac:dyDescent="0.15">
      <c r="B73" s="373" t="s">
        <v>178</v>
      </c>
      <c r="C73" s="373"/>
      <c r="D73" s="373"/>
      <c r="E73" s="373"/>
      <c r="F73" s="373"/>
      <c r="G73" s="373"/>
      <c r="H73" s="373"/>
      <c r="I73" s="374">
        <f>V59</f>
        <v>3218892</v>
      </c>
      <c r="J73" s="374"/>
      <c r="K73" s="374"/>
      <c r="L73" s="374"/>
      <c r="M73" s="374"/>
      <c r="N73" s="374"/>
      <c r="O73" s="374"/>
      <c r="P73" s="342">
        <f>W59</f>
        <v>3977185</v>
      </c>
      <c r="Q73" s="343"/>
      <c r="R73" s="343"/>
      <c r="S73" s="343"/>
      <c r="T73" s="343"/>
      <c r="U73" s="344"/>
      <c r="V73" s="266" t="s">
        <v>181</v>
      </c>
      <c r="X73" s="236"/>
      <c r="Y73" s="236"/>
      <c r="Z73" s="236"/>
      <c r="AA73" s="236"/>
      <c r="AB73" s="236"/>
      <c r="AC73" s="236"/>
    </row>
    <row r="74" spans="2:29" ht="20.100000000000001" customHeight="1" x14ac:dyDescent="0.15">
      <c r="B74" s="377" t="s">
        <v>179</v>
      </c>
      <c r="C74" s="378"/>
      <c r="D74" s="378"/>
      <c r="E74" s="378"/>
      <c r="F74" s="378"/>
      <c r="G74" s="378"/>
      <c r="H74" s="379"/>
      <c r="I74" s="375">
        <f>I71-I73</f>
        <v>482354</v>
      </c>
      <c r="J74" s="375"/>
      <c r="K74" s="375"/>
      <c r="L74" s="375"/>
      <c r="M74" s="375"/>
      <c r="N74" s="375"/>
      <c r="O74" s="375"/>
      <c r="P74" s="342">
        <f>P71-P73</f>
        <v>198980</v>
      </c>
      <c r="Q74" s="343"/>
      <c r="R74" s="343"/>
      <c r="S74" s="343"/>
      <c r="T74" s="343"/>
      <c r="U74" s="344"/>
      <c r="V74" s="266" t="s">
        <v>182</v>
      </c>
      <c r="X74" s="236"/>
      <c r="Y74" s="236"/>
      <c r="Z74" s="236"/>
      <c r="AA74" s="236"/>
      <c r="AB74" s="236"/>
      <c r="AC74" s="236"/>
    </row>
    <row r="75" spans="2:29" ht="17.25" x14ac:dyDescent="0.15">
      <c r="B75" s="377" t="s">
        <v>180</v>
      </c>
      <c r="C75" s="378"/>
      <c r="D75" s="378"/>
      <c r="E75" s="378"/>
      <c r="F75" s="378"/>
      <c r="G75" s="378"/>
      <c r="H75" s="379"/>
      <c r="I75" s="376">
        <f>I74/I62</f>
        <v>2.0584983375955368E-3</v>
      </c>
      <c r="J75" s="376"/>
      <c r="K75" s="376"/>
      <c r="L75" s="376"/>
      <c r="M75" s="376"/>
      <c r="N75" s="376"/>
      <c r="O75" s="376"/>
      <c r="P75" s="345">
        <f>P74/P62</f>
        <v>8.5529425337514122E-4</v>
      </c>
      <c r="Q75" s="346"/>
      <c r="R75" s="346"/>
      <c r="S75" s="346"/>
      <c r="T75" s="346"/>
      <c r="U75" s="347"/>
      <c r="V75" s="266" t="s">
        <v>183</v>
      </c>
      <c r="X75" s="236"/>
      <c r="Y75" s="236"/>
      <c r="Z75" s="236"/>
      <c r="AA75" s="236"/>
      <c r="AB75" s="236"/>
      <c r="AC75" s="236"/>
    </row>
  </sheetData>
  <sheetProtection algorithmName="SHA-512" hashValue="A4ZzYPUqcWNcNMW0g+G/TVUskEcMsTqh4M/ZS0ZWKYacDywS+fskw3qFhixANytA1jVyyuC4WZZrmSJncNObxA==" saltValue="3/VcCbPBe79ZdGm14zr/2A==" spinCount="100000" sheet="1" objects="1" scenarios="1"/>
  <mergeCells count="62">
    <mergeCell ref="A6:W6"/>
    <mergeCell ref="A1:V1"/>
    <mergeCell ref="A2:AK2"/>
    <mergeCell ref="A3:U3"/>
    <mergeCell ref="A4:U4"/>
    <mergeCell ref="A5:T5"/>
    <mergeCell ref="B7:T8"/>
    <mergeCell ref="V7:V8"/>
    <mergeCell ref="W7:W8"/>
    <mergeCell ref="B9:B44"/>
    <mergeCell ref="S19:T19"/>
    <mergeCell ref="S20:T20"/>
    <mergeCell ref="S24:T24"/>
    <mergeCell ref="D28:H28"/>
    <mergeCell ref="S28:T28"/>
    <mergeCell ref="M35:P35"/>
    <mergeCell ref="M42:P42"/>
    <mergeCell ref="B61:H61"/>
    <mergeCell ref="I61:O61"/>
    <mergeCell ref="P61:U61"/>
    <mergeCell ref="B62:H62"/>
    <mergeCell ref="I62:O62"/>
    <mergeCell ref="P62:U62"/>
    <mergeCell ref="C63:H63"/>
    <mergeCell ref="I63:O63"/>
    <mergeCell ref="P63:U63"/>
    <mergeCell ref="C64:H64"/>
    <mergeCell ref="I64:O64"/>
    <mergeCell ref="P64:U64"/>
    <mergeCell ref="C65:H65"/>
    <mergeCell ref="I65:O65"/>
    <mergeCell ref="P65:U65"/>
    <mergeCell ref="B66:H66"/>
    <mergeCell ref="I66:O66"/>
    <mergeCell ref="P66:U66"/>
    <mergeCell ref="C67:H67"/>
    <mergeCell ref="I67:O67"/>
    <mergeCell ref="P67:U67"/>
    <mergeCell ref="C68:H68"/>
    <mergeCell ref="I68:O68"/>
    <mergeCell ref="P68:U68"/>
    <mergeCell ref="C69:H69"/>
    <mergeCell ref="I69:O69"/>
    <mergeCell ref="P69:U69"/>
    <mergeCell ref="C70:H70"/>
    <mergeCell ref="I70:O70"/>
    <mergeCell ref="P70:U70"/>
    <mergeCell ref="B71:H71"/>
    <mergeCell ref="I71:O71"/>
    <mergeCell ref="P71:U71"/>
    <mergeCell ref="B72:H72"/>
    <mergeCell ref="I72:O72"/>
    <mergeCell ref="P72:U72"/>
    <mergeCell ref="B75:H75"/>
    <mergeCell ref="I75:O75"/>
    <mergeCell ref="P75:U75"/>
    <mergeCell ref="B73:H73"/>
    <mergeCell ref="I73:O73"/>
    <mergeCell ref="P73:U73"/>
    <mergeCell ref="B74:H74"/>
    <mergeCell ref="I74:O74"/>
    <mergeCell ref="P74:U74"/>
  </mergeCells>
  <phoneticPr fontId="2"/>
  <pageMargins left="0.59055118110236227" right="0.59055118110236227" top="0.35433070866141736" bottom="0.35433070866141736" header="0.31496062992125984" footer="0.31496062992125984"/>
  <pageSetup paperSize="9" scale="58" firstPageNumber="8" orientation="portrait" r:id="rId1"/>
  <headerFooter>
    <oddFooter>&amp;C&amp;P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DA299AC048A4B8EA9C1D19079C1A3220079CAAE98945DFA408B5A0E7E7BCB4887" ma:contentTypeVersion="2" ma:contentTypeDescription="" ma:contentTypeScope="" ma:versionID="e3f49c624fbb88490ff7f32bd9fc76f3">
  <xsd:schema xmlns:xsd="http://www.w3.org/2001/XMLSchema" xmlns:p="http://schemas.microsoft.com/office/2006/metadata/properties" xmlns:ns2="8B97BE19-CDDD-400E-817A-CFDD13F7EC12" targetNamespace="http://schemas.microsoft.com/office/2006/metadata/properties" ma:root="true" ma:fieldsID="6dfb103be64c84caafc238fb89ca001b" ns2:_="">
    <xsd:import namespace="8B97BE19-CDDD-400E-817A-CFDD13F7EC12"/>
    <xsd:element name="properties">
      <xsd:complexType>
        <xsd:sequence>
          <xsd:element name="documentManagement">
            <xsd:complexType>
              <xsd:all>
                <xsd:element ref="ns2:ClassLarge" minOccurs="0"/>
                <xsd:element ref="ns2:ClassMedium" minOccurs="0"/>
                <xsd:element ref="ns2:ClassSmall" minOccurs="0"/>
                <xsd:element ref="ns2:GyoseiFile" minOccurs="0"/>
                <xsd:element ref="ns2:CreatedBy" minOccurs="0"/>
                <xsd:element ref="ns2:PreservationPeriod" minOccurs="0"/>
                <xsd:element ref="ns2:PreservationPeriodExpire" minOccurs="0"/>
                <xsd:element ref="ns2:CreatedDate" minOccurs="0"/>
                <xsd:element ref="ns2:FixationStatus" minOccurs="0"/>
                <xsd:element ref="ns2:EditorWithSpace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8B97BE19-CDDD-400E-817A-CFDD13F7EC12" elementFormDefault="qualified">
    <xsd:import namespace="http://schemas.microsoft.com/office/2006/documentManagement/types"/>
    <xsd:element name="ClassLarge" ma:index="8" nillable="true" ma:displayName="大分類" ma:hidden="true" ma:internalName="ClassLarge" ma:readOnly="true">
      <xsd:simpleType>
        <xsd:restriction base="dms:Unknown"/>
      </xsd:simpleType>
    </xsd:element>
    <xsd:element name="ClassMedium" ma:index="9" nillable="true" ma:displayName="中分類" ma:hidden="true" ma:internalName="ClassMedium" ma:readOnly="true">
      <xsd:simpleType>
        <xsd:restriction base="dms:Unknown"/>
      </xsd:simpleType>
    </xsd:element>
    <xsd:element name="ClassSmall" ma:index="10" nillable="true" ma:displayName="小分類" ma:hidden="true" ma:internalName="ClassSmall" ma:readOnly="true">
      <xsd:simpleType>
        <xsd:restriction base="dms:Unknown"/>
      </xsd:simpleType>
    </xsd:element>
    <xsd:element name="GyoseiFile" ma:index="11" nillable="true" ma:displayName="行政文書ファイル名" ma:hidden="true" ma:internalName="GyoseiFile" ma:readOnly="true">
      <xsd:simpleType>
        <xsd:restriction base="dms:Unknown"/>
      </xsd:simpleType>
    </xsd:element>
    <xsd:element name="CreatedBy" ma:index="12" nillable="true" ma:displayName="作成課/係・作成者" ma:hidden="true" ma:internalName="CreatedBy" ma:readOnly="true">
      <xsd:simpleType>
        <xsd:restriction base="dms:Unknown"/>
      </xsd:simpleType>
    </xsd:element>
    <xsd:element name="PreservationPeriod" ma:index="13" nillable="true" ma:displayName="保存期間" ma:hidden="true" ma:internalName="PreservationPeriod" ma:readOnly="true">
      <xsd:simpleType>
        <xsd:restriction base="dms:Unknown"/>
      </xsd:simpleType>
    </xsd:element>
    <xsd:element name="PreservationPeriodExpire" ma:index="14" nillable="true" ma:displayName="保存期間満了時期" ma:format="DateOnly" ma:hidden="true" ma:internalName="PreservationPeriodExpire" ma:readOnly="true">
      <xsd:simpleType>
        <xsd:restriction base="dms:Unknown"/>
      </xsd:simpleType>
    </xsd:element>
    <xsd:element name="CreatedDate" ma:index="15" nillable="true" ma:displayName="作成年月日" ma:hidden="true" ma:internalName="CreatedDate" ma:readOnly="true">
      <xsd:simpleType>
        <xsd:restriction base="dms:Unknown"/>
      </xsd:simpleType>
    </xsd:element>
    <xsd:element name="FixationStatus" ma:index="16" nillable="true" ma:displayName="確定状況" ma:hidden="true" ma:internalName="FixationStatus" ma:readOnly="true">
      <xsd:simpleType>
        <xsd:restriction base="dms:Unknown"/>
      </xsd:simpleType>
    </xsd:element>
    <xsd:element name="EditorWithSpace" ma:index="18" nillable="true" ma:displayName="更新者　　　　　　" ma:hidden="true" ma:internalName="EditorWithSpace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 ma:readOnly="true"/>
        <xsd:element ref="dc:title" minOccurs="0" maxOccurs="1" ma:index="17" ma:displayName="タイトル" ma:readOnly="tru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61F9501C-FDFB-46BD-9609-7EE21487241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FF2E272-26C8-4084-97F8-B480559DE8B4}">
  <ds:schemaRefs>
    <ds:schemaRef ds:uri="http://schemas.microsoft.com/office/2006/metadata/properties"/>
    <ds:schemaRef ds:uri="http://www.w3.org/XML/1998/namespace"/>
    <ds:schemaRef ds:uri="8B97BE19-CDDD-400E-817A-CFDD13F7EC12"/>
    <ds:schemaRef ds:uri="http://schemas.openxmlformats.org/package/2006/metadata/core-properties"/>
    <ds:schemaRef ds:uri="http://purl.org/dc/elements/1.1/"/>
    <ds:schemaRef ds:uri="http://purl.org/dc/dcmitype/"/>
    <ds:schemaRef ds:uri="http://schemas.microsoft.com/office/2006/documentManagement/typ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3B54B5D5-3F27-498B-B8F4-8A946FE90DD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97BE19-CDDD-400E-817A-CFDD13F7EC12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問4（１）（収入）（２）</vt:lpstr>
      <vt:lpstr>問4（３）-C（支出-3）</vt:lpstr>
      <vt:lpstr>'問4（１）（収入）（２）'!Print_Area</vt:lpstr>
      <vt:lpstr>'問4（３）-C（支出-3）'!Print_Area</vt:lpstr>
    </vt:vector>
  </TitlesOfParts>
  <Manager>MRI</Manager>
  <Company>MRI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</dc:creator>
  <cp:lastModifiedBy>HO14</cp:lastModifiedBy>
  <cp:lastPrinted>2022-05-17T02:56:24Z</cp:lastPrinted>
  <dcterms:created xsi:type="dcterms:W3CDTF">2009-12-07T09:28:48Z</dcterms:created>
  <dcterms:modified xsi:type="dcterms:W3CDTF">2022-05-17T08:25:36Z</dcterms:modified>
</cp:coreProperties>
</file>