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akajima\Desktop\技能実習アンケート\"/>
    </mc:Choice>
  </mc:AlternateContent>
  <bookViews>
    <workbookView xWindow="0" yWindow="0" windowWidth="16290" windowHeight="11445" tabRatio="499"/>
  </bookViews>
  <sheets>
    <sheet name="（回答用アンケート用紙）" sheetId="3" r:id="rId1"/>
    <sheet name="①記入要領（介護関係施設等） " sheetId="10" r:id="rId2"/>
    <sheet name="③集計表（介護関係施設等）" sheetId="4" r:id="rId3"/>
    <sheet name="⑦事務処理用（入力規則）" sheetId="8" r:id="rId4"/>
  </sheets>
  <definedNames>
    <definedName name="_xlnm._FilterDatabase" localSheetId="0" hidden="1">'（回答用アンケート用紙）'!$Q$7:$S$7</definedName>
    <definedName name="_xlnm._FilterDatabase" localSheetId="2" hidden="1">'③集計表（介護関係施設等）'!$A$10:$AL$10</definedName>
    <definedName name="_xlnm.Print_Area" localSheetId="2">'③集計表（介護関係施設等）'!$A$1:$AD$53</definedName>
    <definedName name="_xlnm.Print_Area" localSheetId="3">'⑦事務処理用（入力規則）'!$A$1:$B$1</definedName>
  </definedNames>
  <calcPr calcId="152511"/>
</workbook>
</file>

<file path=xl/calcChain.xml><?xml version="1.0" encoding="utf-8"?>
<calcChain xmlns="http://schemas.openxmlformats.org/spreadsheetml/2006/main">
  <c r="Z11" i="4" l="1"/>
  <c r="Y11" i="4"/>
  <c r="X11" i="4"/>
  <c r="W11" i="4"/>
  <c r="V11" i="4"/>
  <c r="U11" i="4"/>
  <c r="T11" i="4"/>
  <c r="R11" i="4"/>
  <c r="Q11" i="4"/>
  <c r="P11" i="4"/>
  <c r="O11" i="4"/>
  <c r="N11" i="4"/>
  <c r="M11" i="4"/>
  <c r="K11" i="4"/>
  <c r="J11" i="4"/>
  <c r="H11" i="4"/>
  <c r="I11" i="4"/>
  <c r="G11" i="4"/>
  <c r="F11" i="4"/>
  <c r="E11" i="4"/>
  <c r="S11" i="4"/>
  <c r="D11" i="4"/>
  <c r="C11" i="4"/>
  <c r="B11" i="4"/>
  <c r="AD36" i="4" l="1"/>
  <c r="AD29" i="4"/>
  <c r="AD25" i="4"/>
  <c r="AD3" i="4"/>
  <c r="AD48" i="4" l="1"/>
  <c r="AD39" i="4"/>
  <c r="AD32" i="4"/>
  <c r="AD18" i="4"/>
  <c r="AD4" i="4"/>
  <c r="AD24" i="4" l="1"/>
  <c r="AD42" i="4"/>
  <c r="AD38" i="4"/>
  <c r="AD10" i="4"/>
  <c r="AD40" i="4"/>
  <c r="AD13" i="4"/>
  <c r="AD17" i="4"/>
  <c r="AD11" i="4"/>
  <c r="AD15" i="4"/>
  <c r="AD19" i="4"/>
  <c r="AD49" i="4"/>
  <c r="AD12" i="4"/>
  <c r="AD16" i="4"/>
  <c r="AD20" i="4"/>
  <c r="AD30" i="4"/>
  <c r="AD37" i="4"/>
  <c r="AD41" i="4"/>
  <c r="AD50" i="4"/>
  <c r="AD31" i="4"/>
  <c r="AD14" i="4"/>
</calcChain>
</file>

<file path=xl/comments1.xml><?xml version="1.0" encoding="utf-8"?>
<comments xmlns="http://schemas.openxmlformats.org/spreadsheetml/2006/main">
  <authors>
    <author>厚生労働省ネットワークシステム</author>
  </authors>
  <commentList>
    <comment ref="F5" authorId="0" shapeId="0">
      <text>
        <r>
          <rPr>
            <b/>
            <sz val="9"/>
            <color indexed="81"/>
            <rFont val="ＭＳ Ｐゴシック"/>
            <family val="3"/>
            <charset val="128"/>
          </rPr>
          <t>黄色の枠内にご記入ください</t>
        </r>
      </text>
    </comment>
    <comment ref="O7" authorId="0" shapeId="0">
      <text>
        <r>
          <rPr>
            <b/>
            <sz val="9"/>
            <color indexed="81"/>
            <rFont val="ＭＳ Ｐゴシック"/>
            <family val="3"/>
            <charset val="128"/>
          </rPr>
          <t>ドロップダウンから選択してください</t>
        </r>
      </text>
    </comment>
    <comment ref="U22" authorId="0" shapeId="0">
      <text>
        <r>
          <rPr>
            <b/>
            <sz val="9"/>
            <color indexed="81"/>
            <rFont val="ＭＳ Ｐゴシック"/>
            <family val="3"/>
            <charset val="128"/>
          </rPr>
          <t>該当する選択肢を黄色の枠内より選択してください。</t>
        </r>
      </text>
    </comment>
    <comment ref="D25" authorId="0" shapeId="0">
      <text>
        <r>
          <rPr>
            <b/>
            <sz val="9"/>
            <color indexed="81"/>
            <rFont val="ＭＳ Ｐゴシック"/>
            <family val="3"/>
            <charset val="128"/>
          </rPr>
          <t>①を選んだ場合は、こちらに技能実習生の受入人数をご記入ください。</t>
        </r>
      </text>
    </comment>
    <comment ref="U25" authorId="0" shapeId="0">
      <text>
        <r>
          <rPr>
            <b/>
            <sz val="9"/>
            <color indexed="81"/>
            <rFont val="ＭＳ Ｐゴシック"/>
            <family val="3"/>
            <charset val="128"/>
          </rPr>
          <t>②を選んだ場合はこちらも選択してください。</t>
        </r>
      </text>
    </comment>
    <comment ref="G39" authorId="0" shapeId="0">
      <text>
        <r>
          <rPr>
            <b/>
            <sz val="9"/>
            <color indexed="81"/>
            <rFont val="ＭＳ Ｐゴシック"/>
            <family val="3"/>
            <charset val="128"/>
          </rPr>
          <t>選択肢に該当するものがない場合は、④を選んでこちらにご記入ください。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<sst xmlns="http://schemas.openxmlformats.org/spreadsheetml/2006/main" count="332" uniqueCount="192">
  <si>
    <t>○法人名</t>
    <rPh sb="1" eb="3">
      <t>ホウジン</t>
    </rPh>
    <rPh sb="3" eb="4">
      <t>メイ</t>
    </rPh>
    <phoneticPr fontId="1"/>
  </si>
  <si>
    <t>○施設名　　　　　</t>
    <rPh sb="1" eb="3">
      <t>シセツ</t>
    </rPh>
    <rPh sb="3" eb="4">
      <t>メイ</t>
    </rPh>
    <phoneticPr fontId="1"/>
  </si>
  <si>
    <t>特別養護老人ホーム　●●●</t>
    <rPh sb="0" eb="2">
      <t>トクベツ</t>
    </rPh>
    <rPh sb="2" eb="4">
      <t>ヨウゴ</t>
    </rPh>
    <rPh sb="4" eb="6">
      <t>ロウジン</t>
    </rPh>
    <phoneticPr fontId="1"/>
  </si>
  <si>
    <t>（</t>
    <phoneticPr fontId="1"/>
  </si>
  <si>
    <t>年</t>
    <rPh sb="0" eb="1">
      <t>ネン</t>
    </rPh>
    <phoneticPr fontId="1"/>
  </si>
  <si>
    <t>月</t>
    <rPh sb="0" eb="1">
      <t>ガツ</t>
    </rPh>
    <phoneticPr fontId="1"/>
  </si>
  <si>
    <t>日</t>
    <rPh sb="0" eb="1">
      <t>ニチ</t>
    </rPh>
    <phoneticPr fontId="1"/>
  </si>
  <si>
    <t>設立）</t>
    <rPh sb="0" eb="2">
      <t>セツリツ</t>
    </rPh>
    <phoneticPr fontId="1"/>
  </si>
  <si>
    <t>○施設種別</t>
    <rPh sb="1" eb="3">
      <t>シセツ</t>
    </rPh>
    <rPh sb="3" eb="5">
      <t>シュベツ</t>
    </rPh>
    <phoneticPr fontId="1"/>
  </si>
  <si>
    <t>○職員数（実数）</t>
    <rPh sb="1" eb="4">
      <t>ショクインスウ</t>
    </rPh>
    <rPh sb="5" eb="7">
      <t>ジッスウ</t>
    </rPh>
    <phoneticPr fontId="1"/>
  </si>
  <si>
    <t>人</t>
    <rPh sb="0" eb="1">
      <t>ニン</t>
    </rPh>
    <phoneticPr fontId="1"/>
  </si>
  <si>
    <t>うち常勤職員数</t>
    <rPh sb="2" eb="4">
      <t>ジョウキン</t>
    </rPh>
    <rPh sb="4" eb="7">
      <t>ショクインスウ</t>
    </rPh>
    <phoneticPr fontId="1"/>
  </si>
  <si>
    <t>1．外国人技能実習生（以下「実習生」とする。）の受入れに向けて、現在、準備を行っていますか。
　　①又は②、②をお選びの場合は(ｉ)又は(ii)の番号でお答えください。</t>
    <rPh sb="2" eb="5">
      <t>ガイコクジン</t>
    </rPh>
    <rPh sb="5" eb="7">
      <t>ギノウ</t>
    </rPh>
    <rPh sb="7" eb="9">
      <t>ジッシュウ</t>
    </rPh>
    <rPh sb="9" eb="10">
      <t>セイ</t>
    </rPh>
    <rPh sb="11" eb="13">
      <t>イカ</t>
    </rPh>
    <rPh sb="14" eb="16">
      <t>ジッシュウ</t>
    </rPh>
    <rPh sb="16" eb="17">
      <t>セイ</t>
    </rPh>
    <rPh sb="24" eb="26">
      <t>ウケイレ</t>
    </rPh>
    <rPh sb="28" eb="29">
      <t>ム</t>
    </rPh>
    <rPh sb="32" eb="34">
      <t>ゲンザイ</t>
    </rPh>
    <rPh sb="35" eb="37">
      <t>ジュンビ</t>
    </rPh>
    <rPh sb="38" eb="39">
      <t>オコナ</t>
    </rPh>
    <rPh sb="50" eb="51">
      <t>マタ</t>
    </rPh>
    <rPh sb="57" eb="58">
      <t>エラ</t>
    </rPh>
    <rPh sb="60" eb="62">
      <t>バアイ</t>
    </rPh>
    <rPh sb="66" eb="67">
      <t>マタ</t>
    </rPh>
    <rPh sb="73" eb="75">
      <t>バンゴウ</t>
    </rPh>
    <rPh sb="77" eb="78">
      <t>コタ</t>
    </rPh>
    <phoneticPr fontId="1"/>
  </si>
  <si>
    <t>①</t>
    <phoneticPr fontId="1"/>
  </si>
  <si>
    <t>行っている</t>
    <rPh sb="0" eb="1">
      <t>オコナ</t>
    </rPh>
    <phoneticPr fontId="1"/>
  </si>
  <si>
    <t>②</t>
    <phoneticPr fontId="1"/>
  </si>
  <si>
    <t>行っていない</t>
    <rPh sb="0" eb="1">
      <t>オコナ</t>
    </rPh>
    <phoneticPr fontId="1"/>
  </si>
  <si>
    <t>①又は②</t>
    <rPh sb="1" eb="2">
      <t>マタ</t>
    </rPh>
    <phoneticPr fontId="1"/>
  </si>
  <si>
    <t>↓</t>
    <phoneticPr fontId="1"/>
  </si>
  <si>
    <t>①</t>
  </si>
  <si>
    <t>受入れ予定人数</t>
    <rPh sb="0" eb="2">
      <t>ウケイレ</t>
    </rPh>
    <rPh sb="3" eb="5">
      <t>ヨテイ</t>
    </rPh>
    <rPh sb="5" eb="7">
      <t>ニンズウ</t>
    </rPh>
    <phoneticPr fontId="1"/>
  </si>
  <si>
    <t>(i)</t>
    <phoneticPr fontId="1"/>
  </si>
  <si>
    <t>将来にわたって受け入れない</t>
    <phoneticPr fontId="1"/>
  </si>
  <si>
    <t>(ｉ)又は(ｉｉ)</t>
    <rPh sb="3" eb="4">
      <t>マタ</t>
    </rPh>
    <phoneticPr fontId="1"/>
  </si>
  <si>
    <t>人</t>
    <rPh sb="0" eb="1">
      <t>ヒト</t>
    </rPh>
    <phoneticPr fontId="1"/>
  </si>
  <si>
    <t>理由</t>
    <rPh sb="0" eb="2">
      <t>リユウ</t>
    </rPh>
    <phoneticPr fontId="1"/>
  </si>
  <si>
    <t>(ｉｉ)</t>
    <phoneticPr fontId="1"/>
  </si>
  <si>
    <t>様子を見て将来的には受入れも検討</t>
    <rPh sb="0" eb="2">
      <t>ヨウス</t>
    </rPh>
    <rPh sb="3" eb="4">
      <t>ミ</t>
    </rPh>
    <rPh sb="5" eb="8">
      <t>ショウライテキ</t>
    </rPh>
    <rPh sb="10" eb="12">
      <t>ウケイレ</t>
    </rPh>
    <rPh sb="14" eb="16">
      <t>ケントウ</t>
    </rPh>
    <phoneticPr fontId="1"/>
  </si>
  <si>
    <t>「N３」以上しか受入れない</t>
    <rPh sb="4" eb="6">
      <t>イジョウ</t>
    </rPh>
    <rPh sb="8" eb="9">
      <t>ウ</t>
    </rPh>
    <rPh sb="9" eb="10">
      <t>イ</t>
    </rPh>
    <phoneticPr fontId="1"/>
  </si>
  <si>
    <t>「N３」を優先するが「N４」も受け入れる。</t>
    <rPh sb="5" eb="7">
      <t>ユウセン</t>
    </rPh>
    <rPh sb="15" eb="16">
      <t>ウ</t>
    </rPh>
    <rPh sb="17" eb="18">
      <t>イ</t>
    </rPh>
    <phoneticPr fontId="1"/>
  </si>
  <si>
    <t>③</t>
    <phoneticPr fontId="1"/>
  </si>
  <si>
    <t>「N３」「N４」に関係なく受入れる。</t>
    <rPh sb="9" eb="11">
      <t>カンケイ</t>
    </rPh>
    <rPh sb="13" eb="14">
      <t>ウ</t>
    </rPh>
    <rPh sb="14" eb="15">
      <t>イ</t>
    </rPh>
    <phoneticPr fontId="1"/>
  </si>
  <si>
    <t>④</t>
    <phoneticPr fontId="1"/>
  </si>
  <si>
    <t>その他</t>
    <rPh sb="2" eb="3">
      <t>タ</t>
    </rPh>
    <phoneticPr fontId="1"/>
  </si>
  <si>
    <t>)</t>
    <phoneticPr fontId="1"/>
  </si>
  <si>
    <t>事故などを考えると、基本的に夜勤への配置は考えていない。</t>
    <rPh sb="0" eb="2">
      <t>ジコ</t>
    </rPh>
    <rPh sb="5" eb="6">
      <t>カンガ</t>
    </rPh>
    <rPh sb="10" eb="13">
      <t>キホンテキ</t>
    </rPh>
    <rPh sb="14" eb="16">
      <t>ヤキン</t>
    </rPh>
    <rPh sb="18" eb="20">
      <t>ハイチ</t>
    </rPh>
    <rPh sb="21" eb="22">
      <t>カンガ</t>
    </rPh>
    <phoneticPr fontId="1"/>
  </si>
  <si>
    <t>3号実習（4年目以降）から夜勤への配置を行う。</t>
    <rPh sb="1" eb="2">
      <t>ゴウ</t>
    </rPh>
    <rPh sb="2" eb="4">
      <t>ジッシュウ</t>
    </rPh>
    <rPh sb="6" eb="8">
      <t>ネンメ</t>
    </rPh>
    <rPh sb="8" eb="10">
      <t>イコウ</t>
    </rPh>
    <rPh sb="13" eb="15">
      <t>ヤキン</t>
    </rPh>
    <rPh sb="17" eb="19">
      <t>ハイチ</t>
    </rPh>
    <rPh sb="20" eb="21">
      <t>オコナ</t>
    </rPh>
    <phoneticPr fontId="1"/>
  </si>
  <si>
    <t>2号実習（2年目以降）から夜勤への配置を行う。</t>
    <rPh sb="1" eb="2">
      <t>ゴウ</t>
    </rPh>
    <rPh sb="2" eb="4">
      <t>ジッシュウ</t>
    </rPh>
    <rPh sb="6" eb="8">
      <t>ネンメ</t>
    </rPh>
    <rPh sb="8" eb="10">
      <t>イコウ</t>
    </rPh>
    <rPh sb="13" eb="15">
      <t>ヤキン</t>
    </rPh>
    <rPh sb="17" eb="19">
      <t>ハイチ</t>
    </rPh>
    <rPh sb="20" eb="21">
      <t>オコナ</t>
    </rPh>
    <phoneticPr fontId="1"/>
  </si>
  <si>
    <t>配置基準の算定（就労開始から６ヶ月以降）から夜勤への配置を行う。</t>
    <rPh sb="0" eb="2">
      <t>ハイチ</t>
    </rPh>
    <rPh sb="2" eb="4">
      <t>キジュン</t>
    </rPh>
    <rPh sb="5" eb="7">
      <t>サンテイ</t>
    </rPh>
    <rPh sb="8" eb="10">
      <t>シュウロウ</t>
    </rPh>
    <rPh sb="10" eb="12">
      <t>カイシ</t>
    </rPh>
    <rPh sb="16" eb="17">
      <t>ゲツ</t>
    </rPh>
    <rPh sb="17" eb="19">
      <t>イコウ</t>
    </rPh>
    <rPh sb="22" eb="24">
      <t>ヤキン</t>
    </rPh>
    <rPh sb="26" eb="28">
      <t>ハイチ</t>
    </rPh>
    <rPh sb="29" eb="30">
      <t>オコナ</t>
    </rPh>
    <phoneticPr fontId="1"/>
  </si>
  <si>
    <t>⑤</t>
    <phoneticPr fontId="1"/>
  </si>
  <si>
    <t>夜勤業務はない。</t>
    <phoneticPr fontId="1"/>
  </si>
  <si>
    <t>⑥</t>
    <phoneticPr fontId="1"/>
  </si>
  <si>
    <t>その他</t>
    <phoneticPr fontId="1"/>
  </si>
  <si>
    <t>異業種で実績のあるところに加入する。</t>
    <rPh sb="0" eb="3">
      <t>イギョウシュ</t>
    </rPh>
    <rPh sb="4" eb="6">
      <t>ジッセキ</t>
    </rPh>
    <rPh sb="13" eb="15">
      <t>カニュウ</t>
    </rPh>
    <phoneticPr fontId="1"/>
  </si>
  <si>
    <t>介護技能実習制度に対するアンケート調査
（介護関係施設・事業所）</t>
    <rPh sb="0" eb="2">
      <t>カイゴ</t>
    </rPh>
    <rPh sb="2" eb="4">
      <t>ギノウ</t>
    </rPh>
    <rPh sb="4" eb="6">
      <t>ジッシュウ</t>
    </rPh>
    <rPh sb="6" eb="8">
      <t>セイド</t>
    </rPh>
    <rPh sb="9" eb="10">
      <t>タイ</t>
    </rPh>
    <rPh sb="17" eb="19">
      <t>チョウサ</t>
    </rPh>
    <rPh sb="21" eb="23">
      <t>カイゴ</t>
    </rPh>
    <rPh sb="23" eb="25">
      <t>カンケイ</t>
    </rPh>
    <rPh sb="25" eb="27">
      <t>シセツ</t>
    </rPh>
    <rPh sb="28" eb="31">
      <t>ジギョウショ</t>
    </rPh>
    <phoneticPr fontId="1"/>
  </si>
  <si>
    <t>（</t>
    <phoneticPr fontId="1"/>
  </si>
  <si>
    <t>(ｉｉ)</t>
    <phoneticPr fontId="1"/>
  </si>
  <si>
    <t>①</t>
    <phoneticPr fontId="1"/>
  </si>
  <si>
    <t>②</t>
    <phoneticPr fontId="1"/>
  </si>
  <si>
    <t>③</t>
    <phoneticPr fontId="1"/>
  </si>
  <si>
    <t>④</t>
    <phoneticPr fontId="1"/>
  </si>
  <si>
    <t>（</t>
    <phoneticPr fontId="1"/>
  </si>
  <si>
    <t>)</t>
    <phoneticPr fontId="1"/>
  </si>
  <si>
    <t>⑤</t>
    <phoneticPr fontId="1"/>
  </si>
  <si>
    <t>夜勤業務はない。</t>
    <phoneticPr fontId="1"/>
  </si>
  <si>
    <t>⑥</t>
    <phoneticPr fontId="1"/>
  </si>
  <si>
    <t>その他</t>
    <phoneticPr fontId="1"/>
  </si>
  <si>
    <t>（</t>
    <phoneticPr fontId="1"/>
  </si>
  <si>
    <t>）</t>
    <phoneticPr fontId="1"/>
  </si>
  <si>
    <t>法人名</t>
    <rPh sb="0" eb="2">
      <t>ホウジン</t>
    </rPh>
    <rPh sb="2" eb="3">
      <t>メイ</t>
    </rPh>
    <phoneticPr fontId="1"/>
  </si>
  <si>
    <t>施設名</t>
    <rPh sb="0" eb="3">
      <t>シセツメイ</t>
    </rPh>
    <phoneticPr fontId="1"/>
  </si>
  <si>
    <t>施設種別</t>
    <rPh sb="0" eb="2">
      <t>シセツ</t>
    </rPh>
    <rPh sb="2" eb="4">
      <t>シュベツ</t>
    </rPh>
    <phoneticPr fontId="1"/>
  </si>
  <si>
    <t>設立年月日</t>
    <rPh sb="0" eb="2">
      <t>セツリツ</t>
    </rPh>
    <rPh sb="2" eb="5">
      <t>ネンガッピ</t>
    </rPh>
    <phoneticPr fontId="1"/>
  </si>
  <si>
    <t>職員数</t>
    <rPh sb="0" eb="3">
      <t>ショクインスウ</t>
    </rPh>
    <phoneticPr fontId="1"/>
  </si>
  <si>
    <t>うち介護常勤職員数</t>
    <rPh sb="2" eb="4">
      <t>カイゴ</t>
    </rPh>
    <rPh sb="4" eb="6">
      <t>ジョウキン</t>
    </rPh>
    <rPh sb="6" eb="9">
      <t>ショクインスウ</t>
    </rPh>
    <phoneticPr fontId="1"/>
  </si>
  <si>
    <t>うち介護福祉士数</t>
    <rPh sb="2" eb="4">
      <t>カイゴ</t>
    </rPh>
    <rPh sb="4" eb="7">
      <t>フクシシ</t>
    </rPh>
    <rPh sb="7" eb="8">
      <t>スウ</t>
    </rPh>
    <phoneticPr fontId="1"/>
  </si>
  <si>
    <t>Ｑ１　</t>
    <phoneticPr fontId="1"/>
  </si>
  <si>
    <t>Ｑ1－1</t>
    <phoneticPr fontId="1"/>
  </si>
  <si>
    <t>Ｑ1－2</t>
    <phoneticPr fontId="1"/>
  </si>
  <si>
    <t>Ｑ2（日本語能力）</t>
    <rPh sb="3" eb="6">
      <t>ニホンゴ</t>
    </rPh>
    <rPh sb="6" eb="8">
      <t>ノウリョク</t>
    </rPh>
    <phoneticPr fontId="1"/>
  </si>
  <si>
    <t>Ｑ３（夜勤）</t>
    <rPh sb="3" eb="5">
      <t>ヤキン</t>
    </rPh>
    <phoneticPr fontId="1"/>
  </si>
  <si>
    <t>Ｑ４（監理団体）</t>
    <rPh sb="3" eb="5">
      <t>カンリ</t>
    </rPh>
    <rPh sb="5" eb="7">
      <t>ダンタイ</t>
    </rPh>
    <phoneticPr fontId="1"/>
  </si>
  <si>
    <t>Ｑ１-（i）</t>
    <phoneticPr fontId="1"/>
  </si>
  <si>
    <t>Ｑ２-④</t>
    <phoneticPr fontId="1"/>
  </si>
  <si>
    <t>Ｑ１</t>
    <phoneticPr fontId="1"/>
  </si>
  <si>
    <t>希望する</t>
    <rPh sb="0" eb="2">
      <t>キボウ</t>
    </rPh>
    <phoneticPr fontId="1"/>
  </si>
  <si>
    <t>何人希望</t>
    <rPh sb="0" eb="2">
      <t>ナンニン</t>
    </rPh>
    <rPh sb="2" eb="4">
      <t>キボウ</t>
    </rPh>
    <phoneticPr fontId="1"/>
  </si>
  <si>
    <t>将来にわたってない</t>
    <rPh sb="0" eb="2">
      <t>ショウライ</t>
    </rPh>
    <phoneticPr fontId="1"/>
  </si>
  <si>
    <t>Ｎ3以上のみ</t>
    <rPh sb="2" eb="4">
      <t>イジョウ</t>
    </rPh>
    <phoneticPr fontId="1"/>
  </si>
  <si>
    <t>夜勤をさせない</t>
    <rPh sb="0" eb="2">
      <t>ヤキン</t>
    </rPh>
    <phoneticPr fontId="1"/>
  </si>
  <si>
    <t>全国団体</t>
    <rPh sb="0" eb="2">
      <t>ゼンコク</t>
    </rPh>
    <rPh sb="2" eb="4">
      <t>ダンタイ</t>
    </rPh>
    <phoneticPr fontId="1"/>
  </si>
  <si>
    <t>①</t>
    <phoneticPr fontId="1"/>
  </si>
  <si>
    <t>希望しない</t>
    <rPh sb="0" eb="2">
      <t>キボウ</t>
    </rPh>
    <phoneticPr fontId="1"/>
  </si>
  <si>
    <t>様子を見て</t>
    <rPh sb="0" eb="2">
      <t>ヨウス</t>
    </rPh>
    <rPh sb="3" eb="4">
      <t>ミ</t>
    </rPh>
    <phoneticPr fontId="1"/>
  </si>
  <si>
    <t>Ｎ3優先</t>
    <rPh sb="2" eb="4">
      <t>ユウセン</t>
    </rPh>
    <phoneticPr fontId="1"/>
  </si>
  <si>
    <t>３号から</t>
    <rPh sb="1" eb="2">
      <t>ゴウ</t>
    </rPh>
    <phoneticPr fontId="1"/>
  </si>
  <si>
    <t>中小企業団体等の立ち上げ</t>
    <rPh sb="0" eb="2">
      <t>チュウショウ</t>
    </rPh>
    <rPh sb="2" eb="4">
      <t>キギョウ</t>
    </rPh>
    <rPh sb="4" eb="6">
      <t>ダンタイ</t>
    </rPh>
    <rPh sb="6" eb="7">
      <t>トウ</t>
    </rPh>
    <rPh sb="8" eb="9">
      <t>タ</t>
    </rPh>
    <rPh sb="10" eb="11">
      <t>ア</t>
    </rPh>
    <phoneticPr fontId="1"/>
  </si>
  <si>
    <t>②</t>
    <phoneticPr fontId="1"/>
  </si>
  <si>
    <t>関係ない</t>
    <rPh sb="0" eb="2">
      <t>カンケイ</t>
    </rPh>
    <phoneticPr fontId="1"/>
  </si>
  <si>
    <t>２号から</t>
    <rPh sb="1" eb="2">
      <t>ゴウ</t>
    </rPh>
    <phoneticPr fontId="1"/>
  </si>
  <si>
    <t>他業種で実績のある団体</t>
    <rPh sb="0" eb="3">
      <t>タギョウシュ</t>
    </rPh>
    <rPh sb="4" eb="6">
      <t>ジッセキ</t>
    </rPh>
    <rPh sb="9" eb="11">
      <t>ダンタイ</t>
    </rPh>
    <phoneticPr fontId="1"/>
  </si>
  <si>
    <t>配置基準算定から</t>
    <rPh sb="0" eb="2">
      <t>ハイチ</t>
    </rPh>
    <rPh sb="2" eb="4">
      <t>キジュン</t>
    </rPh>
    <rPh sb="4" eb="6">
      <t>サンテイ</t>
    </rPh>
    <phoneticPr fontId="1"/>
  </si>
  <si>
    <t>夜勤業務はない</t>
    <rPh sb="0" eb="2">
      <t>ヤキン</t>
    </rPh>
    <rPh sb="2" eb="4">
      <t>ギョウム</t>
    </rPh>
    <phoneticPr fontId="1"/>
  </si>
  <si>
    <t>Ｑ1－1</t>
    <phoneticPr fontId="1"/>
  </si>
  <si>
    <t>Ｑ１　</t>
    <phoneticPr fontId="1"/>
  </si>
  <si>
    <t>Ｑ1－2</t>
    <phoneticPr fontId="1"/>
  </si>
  <si>
    <t>Ｑ２</t>
    <phoneticPr fontId="1"/>
  </si>
  <si>
    <t>Ｑ３</t>
    <phoneticPr fontId="1"/>
  </si>
  <si>
    <t>Ｑ４</t>
    <phoneticPr fontId="1"/>
  </si>
  <si>
    <t>Ｑ１-（i）</t>
    <phoneticPr fontId="1"/>
  </si>
  <si>
    <t>Ｑ２-④</t>
    <phoneticPr fontId="1"/>
  </si>
  <si>
    <t>1人</t>
    <rPh sb="1" eb="2">
      <t>ニン</t>
    </rPh>
    <phoneticPr fontId="1"/>
  </si>
  <si>
    <t>2人</t>
    <rPh sb="1" eb="2">
      <t>ニン</t>
    </rPh>
    <phoneticPr fontId="1"/>
  </si>
  <si>
    <t>3人</t>
    <rPh sb="1" eb="2">
      <t>ニン</t>
    </rPh>
    <phoneticPr fontId="1"/>
  </si>
  <si>
    <t>4人</t>
    <rPh sb="1" eb="2">
      <t>ニン</t>
    </rPh>
    <phoneticPr fontId="1"/>
  </si>
  <si>
    <t>5人</t>
    <rPh sb="1" eb="2">
      <t>ニン</t>
    </rPh>
    <phoneticPr fontId="1"/>
  </si>
  <si>
    <t>6人</t>
    <rPh sb="1" eb="2">
      <t>ニン</t>
    </rPh>
    <phoneticPr fontId="1"/>
  </si>
  <si>
    <t>7人</t>
    <rPh sb="1" eb="2">
      <t>ニン</t>
    </rPh>
    <phoneticPr fontId="1"/>
  </si>
  <si>
    <t>8人</t>
    <rPh sb="1" eb="2">
      <t>ニン</t>
    </rPh>
    <phoneticPr fontId="1"/>
  </si>
  <si>
    <t>9人</t>
    <rPh sb="1" eb="2">
      <t>ニン</t>
    </rPh>
    <phoneticPr fontId="1"/>
  </si>
  <si>
    <t>10人</t>
    <rPh sb="2" eb="3">
      <t>ニン</t>
    </rPh>
    <phoneticPr fontId="1"/>
  </si>
  <si>
    <t>10人以上</t>
    <rPh sb="2" eb="5">
      <t>ニンイジョウ</t>
    </rPh>
    <phoneticPr fontId="1"/>
  </si>
  <si>
    <t>Ｑ１－２</t>
    <phoneticPr fontId="1"/>
  </si>
  <si>
    <t>将来にわたって</t>
    <rPh sb="0" eb="2">
      <t>ショウライ</t>
    </rPh>
    <phoneticPr fontId="1"/>
  </si>
  <si>
    <t>（i）</t>
    <phoneticPr fontId="1"/>
  </si>
  <si>
    <t>(ii)</t>
    <phoneticPr fontId="1"/>
  </si>
  <si>
    <t>Ｎ３以上</t>
    <rPh sb="2" eb="4">
      <t>イジョウ</t>
    </rPh>
    <phoneticPr fontId="1"/>
  </si>
  <si>
    <t>①</t>
    <phoneticPr fontId="1"/>
  </si>
  <si>
    <t>Ｎ３優先</t>
    <rPh sb="2" eb="4">
      <t>ユウセン</t>
    </rPh>
    <phoneticPr fontId="1"/>
  </si>
  <si>
    <t>どちらでも</t>
    <phoneticPr fontId="1"/>
  </si>
  <si>
    <t>③</t>
    <phoneticPr fontId="1"/>
  </si>
  <si>
    <t>④</t>
    <phoneticPr fontId="1"/>
  </si>
  <si>
    <t>Ｑ３(介護職員）</t>
    <rPh sb="3" eb="5">
      <t>カイゴ</t>
    </rPh>
    <rPh sb="5" eb="7">
      <t>ショクイン</t>
    </rPh>
    <phoneticPr fontId="1"/>
  </si>
  <si>
    <t>夜勤させない</t>
    <rPh sb="0" eb="2">
      <t>ヤキン</t>
    </rPh>
    <phoneticPr fontId="1"/>
  </si>
  <si>
    <t>3号から</t>
    <rPh sb="1" eb="2">
      <t>ゴウ</t>
    </rPh>
    <phoneticPr fontId="1"/>
  </si>
  <si>
    <t>2号から</t>
    <rPh sb="1" eb="2">
      <t>ゴウ</t>
    </rPh>
    <phoneticPr fontId="1"/>
  </si>
  <si>
    <t>配置基準から</t>
    <rPh sb="0" eb="2">
      <t>ハイチ</t>
    </rPh>
    <rPh sb="2" eb="4">
      <t>キジュン</t>
    </rPh>
    <phoneticPr fontId="1"/>
  </si>
  <si>
    <t>一号から</t>
    <rPh sb="0" eb="2">
      <t>イチゴウ</t>
    </rPh>
    <phoneticPr fontId="1"/>
  </si>
  <si>
    <t>⑤</t>
    <phoneticPr fontId="1"/>
  </si>
  <si>
    <t>夜勤がない</t>
    <rPh sb="0" eb="2">
      <t>ヤキン</t>
    </rPh>
    <phoneticPr fontId="1"/>
  </si>
  <si>
    <t>⑥</t>
    <phoneticPr fontId="1"/>
  </si>
  <si>
    <t>⑦</t>
    <phoneticPr fontId="1"/>
  </si>
  <si>
    <t>中小企業団体</t>
    <rPh sb="0" eb="2">
      <t>チュウショウ</t>
    </rPh>
    <rPh sb="2" eb="4">
      <t>キギョウ</t>
    </rPh>
    <rPh sb="4" eb="6">
      <t>ダンタイ</t>
    </rPh>
    <phoneticPr fontId="1"/>
  </si>
  <si>
    <t>異業種</t>
    <rPh sb="0" eb="3">
      <t>イギョウシュ</t>
    </rPh>
    <phoneticPr fontId="1"/>
  </si>
  <si>
    <t>○</t>
    <phoneticPr fontId="1"/>
  </si>
  <si>
    <t>(i)</t>
    <phoneticPr fontId="1"/>
  </si>
  <si>
    <t>うち常勤介護職員数</t>
    <phoneticPr fontId="1"/>
  </si>
  <si>
    <t>　</t>
    <phoneticPr fontId="1"/>
  </si>
  <si>
    <t>うち介護福祉士数　</t>
    <phoneticPr fontId="1"/>
  </si>
  <si>
    <t>５．外国人技能実習制度についてご意見あればご記入ください。</t>
    <rPh sb="2" eb="5">
      <t>ガイコクジン</t>
    </rPh>
    <rPh sb="5" eb="7">
      <t>ギノウ</t>
    </rPh>
    <rPh sb="7" eb="9">
      <t>ジッシュウ</t>
    </rPh>
    <rPh sb="9" eb="11">
      <t>セイド</t>
    </rPh>
    <rPh sb="16" eb="18">
      <t>イケン</t>
    </rPh>
    <rPh sb="22" eb="24">
      <t>キニュウ</t>
    </rPh>
    <phoneticPr fontId="1"/>
  </si>
  <si>
    <t>（アンケートご記入者名）</t>
    <rPh sb="7" eb="10">
      <t>キニュウシャ</t>
    </rPh>
    <rPh sb="10" eb="11">
      <t>メイ</t>
    </rPh>
    <phoneticPr fontId="1"/>
  </si>
  <si>
    <t>（ご連絡先電話番号）</t>
    <rPh sb="2" eb="4">
      <t>レンラク</t>
    </rPh>
    <rPh sb="4" eb="5">
      <t>サキ</t>
    </rPh>
    <rPh sb="5" eb="7">
      <t>デンワ</t>
    </rPh>
    <rPh sb="7" eb="9">
      <t>バンゴウ</t>
    </rPh>
    <phoneticPr fontId="1"/>
  </si>
  <si>
    <t>病院</t>
    <rPh sb="0" eb="2">
      <t>ビョウイン</t>
    </rPh>
    <phoneticPr fontId="1"/>
  </si>
  <si>
    <t>診療所</t>
    <rPh sb="0" eb="3">
      <t>シンリョウジョ</t>
    </rPh>
    <phoneticPr fontId="1"/>
  </si>
  <si>
    <t>一般病床</t>
    <rPh sb="0" eb="2">
      <t>イッパン</t>
    </rPh>
    <rPh sb="2" eb="4">
      <t>ビョウショウ</t>
    </rPh>
    <phoneticPr fontId="1"/>
  </si>
  <si>
    <t>精神病床</t>
    <rPh sb="0" eb="2">
      <t>セイシン</t>
    </rPh>
    <rPh sb="2" eb="4">
      <t>ビョウショウ</t>
    </rPh>
    <phoneticPr fontId="1"/>
  </si>
  <si>
    <t>療養病床</t>
    <rPh sb="0" eb="2">
      <t>リョウヨウ</t>
    </rPh>
    <rPh sb="2" eb="4">
      <t>ビョウショウ</t>
    </rPh>
    <phoneticPr fontId="1"/>
  </si>
  <si>
    <t>感染症病床</t>
    <rPh sb="0" eb="3">
      <t>カンセンショウ</t>
    </rPh>
    <rPh sb="3" eb="5">
      <t>ビョウショウ</t>
    </rPh>
    <phoneticPr fontId="1"/>
  </si>
  <si>
    <t>結核病床</t>
    <rPh sb="0" eb="2">
      <t>ケッカク</t>
    </rPh>
    <rPh sb="2" eb="4">
      <t>ビョウショウ</t>
    </rPh>
    <phoneticPr fontId="1"/>
  </si>
  <si>
    <t>その他</t>
    <rPh sb="2" eb="3">
      <t>タ</t>
    </rPh>
    <phoneticPr fontId="1"/>
  </si>
  <si>
    <t xml:space="preserve">
※実習生が夜勤業務を行う際には、実習生以外の介護職員を同時に配置することが求められます。
</t>
    <rPh sb="2" eb="5">
      <t>ジッシュウセイ</t>
    </rPh>
    <rPh sb="6" eb="8">
      <t>ヤキン</t>
    </rPh>
    <rPh sb="8" eb="10">
      <t>ギョウム</t>
    </rPh>
    <rPh sb="11" eb="12">
      <t>オコナ</t>
    </rPh>
    <rPh sb="13" eb="14">
      <t>サイ</t>
    </rPh>
    <rPh sb="17" eb="20">
      <t>ジッシュウセイ</t>
    </rPh>
    <rPh sb="20" eb="22">
      <t>イガイ</t>
    </rPh>
    <rPh sb="23" eb="25">
      <t>カイゴ</t>
    </rPh>
    <rPh sb="25" eb="27">
      <t>ショクイン</t>
    </rPh>
    <rPh sb="28" eb="30">
      <t>ドウジ</t>
    </rPh>
    <rPh sb="31" eb="33">
      <t>ハイチ</t>
    </rPh>
    <rPh sb="38" eb="39">
      <t>モト</t>
    </rPh>
    <phoneticPr fontId="1"/>
  </si>
  <si>
    <t>介護事業者等を組合員として新たに中小企業組合等を立ち上げる。</t>
    <rPh sb="0" eb="2">
      <t>カイゴ</t>
    </rPh>
    <rPh sb="2" eb="4">
      <t>ジギョウ</t>
    </rPh>
    <rPh sb="4" eb="5">
      <t>シャ</t>
    </rPh>
    <rPh sb="5" eb="6">
      <t>トウ</t>
    </rPh>
    <rPh sb="7" eb="10">
      <t>クミアイイン</t>
    </rPh>
    <rPh sb="13" eb="14">
      <t>アラ</t>
    </rPh>
    <rPh sb="16" eb="18">
      <t>チュウショウ</t>
    </rPh>
    <rPh sb="18" eb="20">
      <t>キギョウ</t>
    </rPh>
    <rPh sb="20" eb="22">
      <t>クミアイ</t>
    </rPh>
    <rPh sb="22" eb="23">
      <t>トウ</t>
    </rPh>
    <rPh sb="24" eb="25">
      <t>タ</t>
    </rPh>
    <rPh sb="26" eb="27">
      <t>ア</t>
    </rPh>
    <phoneticPr fontId="1"/>
  </si>
  <si>
    <t>異業種で実績のあるところに加入する。</t>
    <rPh sb="0" eb="3">
      <t>イギョウシュ</t>
    </rPh>
    <rPh sb="4" eb="6">
      <t>ジッセキ</t>
    </rPh>
    <rPh sb="13" eb="15">
      <t>カニュウ</t>
    </rPh>
    <phoneticPr fontId="1"/>
  </si>
  <si>
    <t>介護又は医療の全国団体</t>
    <rPh sb="0" eb="2">
      <t>カイゴ</t>
    </rPh>
    <rPh sb="2" eb="3">
      <t>マタ</t>
    </rPh>
    <rPh sb="4" eb="6">
      <t>イリョウ</t>
    </rPh>
    <rPh sb="7" eb="9">
      <t>ゼンコク</t>
    </rPh>
    <rPh sb="9" eb="11">
      <t>ダンタイ</t>
    </rPh>
    <phoneticPr fontId="1"/>
  </si>
  <si>
    <t>↓</t>
    <phoneticPr fontId="1"/>
  </si>
  <si>
    <t>①から③をお答えの場合</t>
    <rPh sb="6" eb="7">
      <t>コタ</t>
    </rPh>
    <rPh sb="9" eb="11">
      <t>バアイ</t>
    </rPh>
    <phoneticPr fontId="1"/>
  </si>
  <si>
    <t>加入をご検討されている監理団体名を差し支えのない範囲でお答えください。</t>
    <rPh sb="0" eb="2">
      <t>カニュウ</t>
    </rPh>
    <rPh sb="4" eb="6">
      <t>ケントウ</t>
    </rPh>
    <rPh sb="11" eb="13">
      <t>カンリ</t>
    </rPh>
    <rPh sb="13" eb="15">
      <t>ダンタイ</t>
    </rPh>
    <rPh sb="15" eb="16">
      <t>メイ</t>
    </rPh>
    <rPh sb="17" eb="18">
      <t>サ</t>
    </rPh>
    <rPh sb="19" eb="20">
      <t>ツカ</t>
    </rPh>
    <rPh sb="24" eb="26">
      <t>ハンイ</t>
    </rPh>
    <rPh sb="28" eb="29">
      <t>コタ</t>
    </rPh>
    <phoneticPr fontId="1"/>
  </si>
  <si>
    <t>④</t>
    <phoneticPr fontId="1"/>
  </si>
  <si>
    <t>技能実習生の受入は考えていない。</t>
    <rPh sb="0" eb="2">
      <t>ギノウ</t>
    </rPh>
    <rPh sb="2" eb="5">
      <t>ジッシュウセイ</t>
    </rPh>
    <rPh sb="6" eb="8">
      <t>ウケイレ</t>
    </rPh>
    <rPh sb="9" eb="10">
      <t>カンガ</t>
    </rPh>
    <phoneticPr fontId="1"/>
  </si>
  <si>
    <t>↓（その他の場合具体的にご記入ください）</t>
    <rPh sb="4" eb="5">
      <t>タ</t>
    </rPh>
    <rPh sb="6" eb="8">
      <t>バアイ</t>
    </rPh>
    <rPh sb="8" eb="11">
      <t>グタイテキ</t>
    </rPh>
    <rPh sb="13" eb="15">
      <t>キニュウ</t>
    </rPh>
    <phoneticPr fontId="1"/>
  </si>
  <si>
    <t>特別養護老人ホーム　（指定介護老人福祉施設）</t>
    <rPh sb="0" eb="2">
      <t>トクベツ</t>
    </rPh>
    <rPh sb="2" eb="4">
      <t>ヨウゴ</t>
    </rPh>
    <rPh sb="4" eb="6">
      <t>ロウジン</t>
    </rPh>
    <rPh sb="11" eb="13">
      <t>シテイ</t>
    </rPh>
    <rPh sb="13" eb="15">
      <t>カイゴ</t>
    </rPh>
    <rPh sb="15" eb="17">
      <t>ロウジン</t>
    </rPh>
    <rPh sb="17" eb="19">
      <t>フクシ</t>
    </rPh>
    <rPh sb="19" eb="21">
      <t>シセツ</t>
    </rPh>
    <phoneticPr fontId="1"/>
  </si>
  <si>
    <t>介護老人保健施設</t>
    <rPh sb="0" eb="2">
      <t>カイゴ</t>
    </rPh>
    <rPh sb="2" eb="4">
      <t>ロウジン</t>
    </rPh>
    <rPh sb="4" eb="6">
      <t>ホケン</t>
    </rPh>
    <rPh sb="6" eb="8">
      <t>シセツ</t>
    </rPh>
    <phoneticPr fontId="1"/>
  </si>
  <si>
    <t>有料老人ホーム</t>
    <rPh sb="0" eb="2">
      <t>ユウリョウ</t>
    </rPh>
    <rPh sb="2" eb="4">
      <t>ロウジン</t>
    </rPh>
    <phoneticPr fontId="1"/>
  </si>
  <si>
    <t>認知症グループホーム</t>
    <rPh sb="0" eb="3">
      <t>ニンチショウ</t>
    </rPh>
    <phoneticPr fontId="1"/>
  </si>
  <si>
    <t>障害者支援施設</t>
    <rPh sb="0" eb="3">
      <t>ショウガイシャ</t>
    </rPh>
    <rPh sb="3" eb="5">
      <t>シエン</t>
    </rPh>
    <rPh sb="5" eb="7">
      <t>シセツ</t>
    </rPh>
    <phoneticPr fontId="1"/>
  </si>
  <si>
    <t>社会福祉法人●●会</t>
    <rPh sb="0" eb="2">
      <t>シャカイ</t>
    </rPh>
    <rPh sb="2" eb="4">
      <t>フクシ</t>
    </rPh>
    <rPh sb="4" eb="6">
      <t>ホウジン</t>
    </rPh>
    <rPh sb="8" eb="9">
      <t>カイ</t>
    </rPh>
    <phoneticPr fontId="1"/>
  </si>
  <si>
    <t>受入れを考えていない</t>
    <rPh sb="0" eb="2">
      <t>ウケイレ</t>
    </rPh>
    <rPh sb="4" eb="5">
      <t>カンガ</t>
    </rPh>
    <phoneticPr fontId="1"/>
  </si>
  <si>
    <t>Ｑ３-⑥</t>
    <phoneticPr fontId="1"/>
  </si>
  <si>
    <t>Ｑ３-⑥</t>
    <phoneticPr fontId="1"/>
  </si>
  <si>
    <t>Ｑ４－④</t>
    <phoneticPr fontId="1"/>
  </si>
  <si>
    <t>Ｑ５</t>
    <phoneticPr fontId="1"/>
  </si>
  <si>
    <t>Ｑ４－④</t>
    <phoneticPr fontId="1"/>
  </si>
  <si>
    <t>ご記入者名</t>
    <rPh sb="1" eb="3">
      <t>キニュウ</t>
    </rPh>
    <rPh sb="3" eb="4">
      <t>シャ</t>
    </rPh>
    <rPh sb="4" eb="5">
      <t>メイ</t>
    </rPh>
    <phoneticPr fontId="1"/>
  </si>
  <si>
    <t>電話番号</t>
    <rPh sb="0" eb="2">
      <t>デンワ</t>
    </rPh>
    <rPh sb="2" eb="4">
      <t>バンゴウ</t>
    </rPh>
    <phoneticPr fontId="1"/>
  </si>
  <si>
    <t>Ｑ５</t>
    <phoneticPr fontId="1"/>
  </si>
  <si>
    <t>施設種別　その他</t>
    <rPh sb="0" eb="2">
      <t>シセツ</t>
    </rPh>
    <rPh sb="2" eb="4">
      <t>シュベツ</t>
    </rPh>
    <rPh sb="7" eb="8">
      <t>タ</t>
    </rPh>
    <phoneticPr fontId="1"/>
  </si>
  <si>
    <t>①特別養護老人ホーム　（指定介護老人福祉施設）</t>
    <rPh sb="1" eb="3">
      <t>トクベツ</t>
    </rPh>
    <rPh sb="3" eb="5">
      <t>ヨウゴ</t>
    </rPh>
    <rPh sb="5" eb="7">
      <t>ロウジン</t>
    </rPh>
    <rPh sb="12" eb="14">
      <t>シテイ</t>
    </rPh>
    <rPh sb="14" eb="16">
      <t>カイゴ</t>
    </rPh>
    <rPh sb="16" eb="18">
      <t>ロウジン</t>
    </rPh>
    <rPh sb="18" eb="20">
      <t>フクシ</t>
    </rPh>
    <rPh sb="20" eb="22">
      <t>シセツ</t>
    </rPh>
    <phoneticPr fontId="1"/>
  </si>
  <si>
    <t>②介護老人保健施設</t>
    <rPh sb="1" eb="3">
      <t>カイゴ</t>
    </rPh>
    <rPh sb="3" eb="5">
      <t>ロウジン</t>
    </rPh>
    <rPh sb="5" eb="7">
      <t>ホケン</t>
    </rPh>
    <rPh sb="7" eb="9">
      <t>シセツ</t>
    </rPh>
    <phoneticPr fontId="1"/>
  </si>
  <si>
    <t>3．実習生の夜勤についてどう考えますか。 ①～⑥の番号でお答えください。
　　※実習生が夜勤業務を行う際には、実習生以外の介護職員を同時に配置することが求め
　　　られます。</t>
    <rPh sb="2" eb="5">
      <t>ジッシュウセイ</t>
    </rPh>
    <rPh sb="6" eb="8">
      <t>ヤキン</t>
    </rPh>
    <rPh sb="14" eb="15">
      <t>カンガ</t>
    </rPh>
    <rPh sb="25" eb="27">
      <t>バンゴウ</t>
    </rPh>
    <rPh sb="29" eb="30">
      <t>コタ</t>
    </rPh>
    <rPh sb="40" eb="43">
      <t>ジッシュウセイ</t>
    </rPh>
    <rPh sb="44" eb="46">
      <t>ヤキン</t>
    </rPh>
    <rPh sb="46" eb="48">
      <t>ギョウム</t>
    </rPh>
    <rPh sb="49" eb="50">
      <t>オコナ</t>
    </rPh>
    <rPh sb="51" eb="52">
      <t>サイ</t>
    </rPh>
    <rPh sb="55" eb="58">
      <t>ジッシュウセイ</t>
    </rPh>
    <rPh sb="58" eb="60">
      <t>イガイ</t>
    </rPh>
    <rPh sb="61" eb="63">
      <t>カイゴ</t>
    </rPh>
    <rPh sb="63" eb="65">
      <t>ショクイン</t>
    </rPh>
    <rPh sb="66" eb="68">
      <t>ドウジ</t>
    </rPh>
    <rPh sb="69" eb="71">
      <t>ハイチ</t>
    </rPh>
    <rPh sb="76" eb="77">
      <t>モト</t>
    </rPh>
    <phoneticPr fontId="1"/>
  </si>
  <si>
    <t>③養護老人ホーム</t>
    <rPh sb="1" eb="3">
      <t>ヨウゴ</t>
    </rPh>
    <rPh sb="3" eb="5">
      <t>ロウジン</t>
    </rPh>
    <phoneticPr fontId="1"/>
  </si>
  <si>
    <t>④軽費老人ホーム</t>
    <rPh sb="1" eb="3">
      <t>ケイヒ</t>
    </rPh>
    <rPh sb="3" eb="5">
      <t>ロウジン</t>
    </rPh>
    <phoneticPr fontId="1"/>
  </si>
  <si>
    <t>⑤ケアハウス</t>
    <phoneticPr fontId="1"/>
  </si>
  <si>
    <t>⑥有料老人ホーム</t>
    <rPh sb="1" eb="3">
      <t>ユウリョウ</t>
    </rPh>
    <rPh sb="3" eb="5">
      <t>ロウジン</t>
    </rPh>
    <phoneticPr fontId="1"/>
  </si>
  <si>
    <t>⑦認知症グループホーム</t>
    <rPh sb="1" eb="4">
      <t>ニンチショウ</t>
    </rPh>
    <phoneticPr fontId="1"/>
  </si>
  <si>
    <t>⑧通所介護</t>
    <rPh sb="1" eb="3">
      <t>ツウショ</t>
    </rPh>
    <rPh sb="3" eb="5">
      <t>カイゴ</t>
    </rPh>
    <phoneticPr fontId="1"/>
  </si>
  <si>
    <t>⑨障害者支援施設</t>
    <rPh sb="1" eb="4">
      <t>ショウガイシャ</t>
    </rPh>
    <rPh sb="4" eb="6">
      <t>シエン</t>
    </rPh>
    <rPh sb="6" eb="8">
      <t>シセツ</t>
    </rPh>
    <phoneticPr fontId="1"/>
  </si>
  <si>
    <t>⑩その他</t>
    <rPh sb="3" eb="4">
      <t>タ</t>
    </rPh>
    <phoneticPr fontId="1"/>
  </si>
  <si>
    <t>2．実習生の日本語能力はどのレベルを求めますか。①～④の番号でお答えください。
　　※「Ｎ３」「Ｎ４」の具体的内容に関しては、別添資料の４ページ及び５ページをご参照ください。</t>
    <rPh sb="2" eb="4">
      <t>ジッシュウ</t>
    </rPh>
    <rPh sb="4" eb="5">
      <t>セイ</t>
    </rPh>
    <rPh sb="6" eb="9">
      <t>ニホンゴ</t>
    </rPh>
    <rPh sb="9" eb="11">
      <t>ノウリョク</t>
    </rPh>
    <rPh sb="18" eb="19">
      <t>モト</t>
    </rPh>
    <rPh sb="28" eb="30">
      <t>バンゴウ</t>
    </rPh>
    <rPh sb="32" eb="33">
      <t>コタ</t>
    </rPh>
    <rPh sb="52" eb="55">
      <t>グタイテキ</t>
    </rPh>
    <rPh sb="55" eb="57">
      <t>ナイヨウ</t>
    </rPh>
    <rPh sb="58" eb="59">
      <t>カン</t>
    </rPh>
    <rPh sb="63" eb="65">
      <t>ベッテン</t>
    </rPh>
    <rPh sb="65" eb="67">
      <t>シリョウ</t>
    </rPh>
    <rPh sb="72" eb="73">
      <t>オヨ</t>
    </rPh>
    <rPh sb="80" eb="82">
      <t>サンショウ</t>
    </rPh>
    <phoneticPr fontId="1"/>
  </si>
  <si>
    <t>4．監理団体はどこに加入することを考えていますか。①～③の番号でお答えください。
　　※「監理団体」については、別添資料の１ページ（左下）及び13ページをご参照ください。</t>
    <rPh sb="2" eb="4">
      <t>カンリ</t>
    </rPh>
    <rPh sb="4" eb="6">
      <t>ダンタイ</t>
    </rPh>
    <rPh sb="10" eb="12">
      <t>カニュウ</t>
    </rPh>
    <rPh sb="17" eb="18">
      <t>カンガ</t>
    </rPh>
    <rPh sb="29" eb="31">
      <t>バンゴウ</t>
    </rPh>
    <rPh sb="33" eb="34">
      <t>コタ</t>
    </rPh>
    <rPh sb="45" eb="47">
      <t>カンリ</t>
    </rPh>
    <rPh sb="47" eb="49">
      <t>ダンタイ</t>
    </rPh>
    <rPh sb="56" eb="58">
      <t>ベッテン</t>
    </rPh>
    <rPh sb="58" eb="60">
      <t>シリョウ</t>
    </rPh>
    <rPh sb="78" eb="80">
      <t>サンショウ</t>
    </rPh>
    <phoneticPr fontId="1"/>
  </si>
  <si>
    <t>2．実習生の日本語能力はどのレベルを求めますか。①～④の番号でお答えください。
　　※「Ｎ３」「Ｎ４」の具体的内容に関しては、別添資料の４ページ及び５ページをご参照ください。</t>
    <rPh sb="2" eb="4">
      <t>ジッシュウ</t>
    </rPh>
    <rPh sb="4" eb="5">
      <t>セイ</t>
    </rPh>
    <rPh sb="6" eb="9">
      <t>ニホンゴ</t>
    </rPh>
    <rPh sb="9" eb="11">
      <t>ノウリョク</t>
    </rPh>
    <rPh sb="18" eb="19">
      <t>モト</t>
    </rPh>
    <rPh sb="28" eb="30">
      <t>バンゴウ</t>
    </rPh>
    <rPh sb="32" eb="33">
      <t>コタ</t>
    </rPh>
    <phoneticPr fontId="1"/>
  </si>
  <si>
    <t>3．実習生の夜勤についてどう考えますか。 ①～⑥の番号でお答えください。
　　※実習生が夜勤業務を行う際には、実習生以外の介護職員を同時に配置することが求め
      られます。</t>
    <rPh sb="2" eb="5">
      <t>ジッシュウセイ</t>
    </rPh>
    <rPh sb="6" eb="8">
      <t>ヤキン</t>
    </rPh>
    <rPh sb="14" eb="15">
      <t>カンガ</t>
    </rPh>
    <rPh sb="25" eb="27">
      <t>バンゴウ</t>
    </rPh>
    <rPh sb="29" eb="30">
      <t>コタ</t>
    </rPh>
    <rPh sb="40" eb="43">
      <t>ジッシュウセイ</t>
    </rPh>
    <rPh sb="44" eb="46">
      <t>ヤキン</t>
    </rPh>
    <rPh sb="46" eb="48">
      <t>ギョウム</t>
    </rPh>
    <rPh sb="49" eb="50">
      <t>オコナ</t>
    </rPh>
    <rPh sb="51" eb="52">
      <t>サイ</t>
    </rPh>
    <rPh sb="55" eb="58">
      <t>ジッシュウセイ</t>
    </rPh>
    <rPh sb="58" eb="60">
      <t>イガイ</t>
    </rPh>
    <rPh sb="61" eb="63">
      <t>カイゴ</t>
    </rPh>
    <rPh sb="63" eb="65">
      <t>ショクイン</t>
    </rPh>
    <rPh sb="66" eb="68">
      <t>ドウジ</t>
    </rPh>
    <rPh sb="69" eb="71">
      <t>ハイチ</t>
    </rPh>
    <rPh sb="76" eb="77">
      <t>モト</t>
    </rPh>
    <phoneticPr fontId="1"/>
  </si>
  <si>
    <t>（※法人でのご回答の場合は記入不要です）</t>
    <rPh sb="2" eb="4">
      <t>ホウジン</t>
    </rPh>
    <rPh sb="7" eb="9">
      <t>カイトウ</t>
    </rPh>
    <rPh sb="10" eb="12">
      <t>バアイ</t>
    </rPh>
    <rPh sb="13" eb="15">
      <t>キニュウ</t>
    </rPh>
    <rPh sb="15" eb="1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</si>
</sst>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9"/>
      <color indexed="81"/>
      <name val="ＭＳ Ｐゴシック"/>
      <family val="3"/>
      <charset val="128"/>
    </font>
    <font>
      <sz val="11"/>
      <color theme="2"/>
      <name val="ＭＳ Ｐゴシック"/>
      <family val="2"/>
      <charset val="128"/>
      <scheme val="minor"/>
    </font>
    <font>
      <sz val="11"/>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57">
    <xf numFmtId="0" fontId="0" fillId="0" borderId="0" xfId="0">
      <alignment vertical="center"/>
    </xf>
    <xf numFmtId="0" fontId="2" fillId="0" borderId="0" xfId="0" applyFont="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right" vertical="center"/>
    </xf>
    <xf numFmtId="0" fontId="0" fillId="2" borderId="4" xfId="0" applyFill="1" applyBorder="1" applyAlignment="1" applyProtection="1">
      <alignment horizontal="center" vertical="center"/>
      <protection locked="0"/>
    </xf>
    <xf numFmtId="0" fontId="0" fillId="2" borderId="4" xfId="0" applyFill="1" applyBorder="1" applyProtection="1">
      <alignment vertical="center"/>
      <protection locked="0"/>
    </xf>
    <xf numFmtId="0" fontId="0" fillId="0" borderId="0" xfId="0" applyAlignment="1">
      <alignment vertical="center"/>
    </xf>
    <xf numFmtId="0" fontId="0" fillId="0" borderId="2" xfId="0" applyBorder="1">
      <alignment vertical="center"/>
    </xf>
    <xf numFmtId="0" fontId="0" fillId="0" borderId="2" xfId="0" applyBorder="1" applyAlignment="1">
      <alignment vertical="center"/>
    </xf>
    <xf numFmtId="0" fontId="0" fillId="0" borderId="0" xfId="0" applyBorder="1" applyAlignment="1">
      <alignment horizontal="center" vertical="center"/>
    </xf>
    <xf numFmtId="0" fontId="0" fillId="0" borderId="2" xfId="0" applyFill="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5" xfId="0" applyBorder="1" applyAlignment="1">
      <alignment vertical="center"/>
    </xf>
    <xf numFmtId="0" fontId="0" fillId="0" borderId="0" xfId="0" applyBorder="1" applyAlignment="1">
      <alignment vertical="top" wrapText="1"/>
    </xf>
    <xf numFmtId="0" fontId="0" fillId="0" borderId="0" xfId="0" applyAlignment="1">
      <alignment horizontal="left" vertical="center"/>
    </xf>
    <xf numFmtId="0" fontId="0" fillId="0" borderId="0" xfId="0" applyBorder="1" applyAlignment="1">
      <alignment horizontal="left" vertical="center"/>
    </xf>
    <xf numFmtId="176" fontId="0" fillId="0" borderId="0" xfId="0" applyNumberForma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13" xfId="0" applyFill="1" applyBorder="1">
      <alignment vertical="center"/>
    </xf>
    <xf numFmtId="0" fontId="0" fillId="3" borderId="0" xfId="0" applyFill="1">
      <alignment vertical="center"/>
    </xf>
    <xf numFmtId="0" fontId="0" fillId="3" borderId="0"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0" borderId="13" xfId="0" applyBorder="1">
      <alignment vertical="center"/>
    </xf>
    <xf numFmtId="0" fontId="0" fillId="0" borderId="17" xfId="0" applyBorder="1">
      <alignment vertical="center"/>
    </xf>
    <xf numFmtId="0" fontId="0" fillId="0" borderId="4"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lignment vertical="center"/>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3" borderId="0" xfId="0" applyFill="1" applyAlignment="1">
      <alignment horizontal="left" vertical="center" wrapText="1"/>
    </xf>
    <xf numFmtId="0" fontId="6" fillId="0" borderId="0" xfId="0" applyFont="1">
      <alignment vertical="center"/>
    </xf>
    <xf numFmtId="0" fontId="0" fillId="0" borderId="25" xfId="0" applyBorder="1" applyAlignment="1">
      <alignment horizontal="left" vertical="center"/>
    </xf>
    <xf numFmtId="0" fontId="0" fillId="0" borderId="26" xfId="0" applyBorder="1" applyAlignment="1">
      <alignment horizontal="center" vertical="center"/>
    </xf>
    <xf numFmtId="0" fontId="0" fillId="0" borderId="27" xfId="0" applyBorder="1">
      <alignment vertical="center"/>
    </xf>
    <xf numFmtId="0" fontId="7" fillId="2" borderId="4" xfId="0" applyFont="1" applyFill="1" applyBorder="1" applyAlignment="1">
      <alignment horizontal="left" vertical="center"/>
    </xf>
    <xf numFmtId="0" fontId="7" fillId="2" borderId="4" xfId="0" applyFont="1" applyFill="1" applyBorder="1">
      <alignment vertical="center"/>
    </xf>
    <xf numFmtId="0" fontId="0" fillId="2" borderId="4" xfId="0" applyFill="1" applyBorder="1" applyAlignment="1">
      <alignment horizontal="left" vertical="center" wrapText="1"/>
    </xf>
    <xf numFmtId="0" fontId="0" fillId="2" borderId="4" xfId="0" applyFill="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28" xfId="0" applyFill="1" applyBorder="1" applyAlignment="1">
      <alignment horizontal="left" vertical="center"/>
    </xf>
    <xf numFmtId="0" fontId="0" fillId="0" borderId="23" xfId="0" applyBorder="1">
      <alignment vertical="center"/>
    </xf>
    <xf numFmtId="0" fontId="0" fillId="3" borderId="29"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0" borderId="32" xfId="0" applyBorder="1">
      <alignment vertical="center"/>
    </xf>
    <xf numFmtId="0" fontId="0" fillId="0" borderId="33" xfId="0" applyBorder="1" applyAlignment="1">
      <alignment horizontal="center" vertical="center"/>
    </xf>
    <xf numFmtId="0" fontId="0" fillId="0" borderId="34" xfId="0" applyBorder="1">
      <alignment vertical="center"/>
    </xf>
    <xf numFmtId="0" fontId="0" fillId="0" borderId="25" xfId="0" applyBorder="1">
      <alignment vertical="center"/>
    </xf>
    <xf numFmtId="0" fontId="0" fillId="0" borderId="17" xfId="0" applyFill="1" applyBorder="1">
      <alignment vertical="center"/>
    </xf>
    <xf numFmtId="0" fontId="0" fillId="0" borderId="19" xfId="0" applyFill="1" applyBorder="1">
      <alignment vertical="center"/>
    </xf>
    <xf numFmtId="0" fontId="0" fillId="3" borderId="34" xfId="0" applyFill="1" applyBorder="1">
      <alignment vertical="center"/>
    </xf>
    <xf numFmtId="0" fontId="0" fillId="0" borderId="10" xfId="0" applyBorder="1" applyAlignment="1">
      <alignment vertical="center"/>
    </xf>
    <xf numFmtId="0" fontId="0" fillId="0" borderId="0" xfId="0"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0" fillId="0" borderId="0" xfId="0"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0" fillId="0" borderId="0" xfId="0" applyFont="1" applyAlignment="1">
      <alignment vertical="center"/>
    </xf>
    <xf numFmtId="0" fontId="0" fillId="0" borderId="0" xfId="0" applyAlignment="1">
      <alignmen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Border="1" applyAlignment="1">
      <alignment horizontal="center" vertical="center"/>
    </xf>
    <xf numFmtId="0" fontId="10" fillId="0" borderId="0" xfId="0" applyFont="1">
      <alignment vertical="center"/>
    </xf>
    <xf numFmtId="0" fontId="10" fillId="0" borderId="0" xfId="0" applyFont="1" applyAlignment="1">
      <alignment vertical="center"/>
    </xf>
    <xf numFmtId="0" fontId="0" fillId="0" borderId="0" xfId="0" applyAlignment="1">
      <alignment horizontal="center" vertical="center"/>
    </xf>
    <xf numFmtId="0" fontId="7"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11"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0"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5" xfId="0" applyFill="1" applyBorder="1" applyAlignment="1">
      <alignment horizontal="left" vertical="top"/>
    </xf>
    <xf numFmtId="0" fontId="0" fillId="2" borderId="12" xfId="0" applyFill="1" applyBorder="1" applyAlignment="1">
      <alignment horizontal="left" vertical="top"/>
    </xf>
    <xf numFmtId="0" fontId="0" fillId="0" borderId="0" xfId="0" applyBorder="1" applyAlignment="1">
      <alignment horizontal="left" vertical="center" wrapText="1"/>
    </xf>
    <xf numFmtId="0" fontId="0" fillId="0" borderId="0" xfId="0" applyAlignment="1">
      <alignment horizontal="left" vertical="center"/>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7" fillId="0" borderId="0" xfId="0" applyFont="1" applyAlignment="1">
      <alignment horizontal="left" vertical="center"/>
    </xf>
    <xf numFmtId="0" fontId="0" fillId="0" borderId="0" xfId="0" applyAlignment="1">
      <alignment horizontal="center" vertical="center"/>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0" borderId="0" xfId="0" applyAlignment="1">
      <alignment horizontal="right" vertical="center"/>
    </xf>
    <xf numFmtId="0" fontId="10" fillId="0" borderId="0" xfId="0" applyFont="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0" fillId="2" borderId="6" xfId="0" applyFont="1" applyFill="1" applyBorder="1" applyAlignment="1">
      <alignment horizontal="left" vertical="top"/>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10" xfId="0" applyFont="1" applyFill="1" applyBorder="1" applyAlignment="1">
      <alignment horizontal="left" vertical="top"/>
    </xf>
    <xf numFmtId="0" fontId="10" fillId="2" borderId="11" xfId="0" applyFont="1" applyFill="1" applyBorder="1" applyAlignment="1">
      <alignment horizontal="left" vertical="top"/>
    </xf>
    <xf numFmtId="0" fontId="10" fillId="2" borderId="5" xfId="0" applyFont="1" applyFill="1" applyBorder="1" applyAlignment="1">
      <alignment horizontal="left" vertical="top"/>
    </xf>
    <xf numFmtId="0" fontId="10" fillId="2" borderId="12" xfId="0" applyFont="1" applyFill="1" applyBorder="1" applyAlignment="1">
      <alignment horizontal="left" vertical="top"/>
    </xf>
    <xf numFmtId="0" fontId="10" fillId="0" borderId="6" xfId="0" applyFont="1" applyBorder="1" applyAlignment="1">
      <alignment horizontal="left" vertical="center"/>
    </xf>
    <xf numFmtId="0" fontId="0" fillId="3" borderId="0" xfId="0" applyFill="1" applyAlignment="1">
      <alignment horizontal="center" vertical="center"/>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7680</xdr:colOff>
      <xdr:row>30</xdr:row>
      <xdr:rowOff>14654</xdr:rowOff>
    </xdr:from>
    <xdr:to>
      <xdr:col>22</xdr:col>
      <xdr:colOff>215081</xdr:colOff>
      <xdr:row>31</xdr:row>
      <xdr:rowOff>83481</xdr:rowOff>
    </xdr:to>
    <xdr:sp macro="" textlink="">
      <xdr:nvSpPr>
        <xdr:cNvPr id="2" name="テキスト ボックス 1"/>
        <xdr:cNvSpPr txBox="1"/>
      </xdr:nvSpPr>
      <xdr:spPr>
        <a:xfrm>
          <a:off x="7680" y="5445440"/>
          <a:ext cx="6198933" cy="253182"/>
        </a:xfrm>
        <a:prstGeom prst="rect">
          <a:avLst/>
        </a:prstGeom>
        <a:no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１．で「①行っている」「②行っていない」のいずれを選択された場合も、以下、現時点のお考えをお聞かせ願います。</a:t>
          </a:r>
          <a:endParaRPr kumimoji="1" lang="en-US" altLang="ja-JP" sz="900"/>
        </a:p>
      </xdr:txBody>
    </xdr:sp>
    <xdr:clientData/>
  </xdr:twoCellAnchor>
  <xdr:twoCellAnchor>
    <xdr:from>
      <xdr:col>16</xdr:col>
      <xdr:colOff>133351</xdr:colOff>
      <xdr:row>49</xdr:row>
      <xdr:rowOff>104775</xdr:rowOff>
    </xdr:from>
    <xdr:to>
      <xdr:col>22</xdr:col>
      <xdr:colOff>38101</xdr:colOff>
      <xdr:row>50</xdr:row>
      <xdr:rowOff>125710</xdr:rowOff>
    </xdr:to>
    <xdr:sp macro="" textlink="">
      <xdr:nvSpPr>
        <xdr:cNvPr id="3" name="テキスト ボックス 2"/>
        <xdr:cNvSpPr txBox="1"/>
      </xdr:nvSpPr>
      <xdr:spPr>
        <a:xfrm>
          <a:off x="4476751" y="9572625"/>
          <a:ext cx="1504950" cy="201910"/>
        </a:xfrm>
        <a:prstGeom prst="rect">
          <a:avLst/>
        </a:prstGeom>
        <a:noFill/>
        <a:ln w="190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２ページ目にに続きます</a:t>
          </a:r>
          <a:endParaRPr kumimoji="1" lang="en-US" altLang="ja-JP" sz="1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7680</xdr:colOff>
      <xdr:row>30</xdr:row>
      <xdr:rowOff>14654</xdr:rowOff>
    </xdr:from>
    <xdr:to>
      <xdr:col>22</xdr:col>
      <xdr:colOff>215081</xdr:colOff>
      <xdr:row>31</xdr:row>
      <xdr:rowOff>83481</xdr:rowOff>
    </xdr:to>
    <xdr:sp macro="" textlink="">
      <xdr:nvSpPr>
        <xdr:cNvPr id="2" name="テキスト ボックス 1"/>
        <xdr:cNvSpPr txBox="1"/>
      </xdr:nvSpPr>
      <xdr:spPr>
        <a:xfrm>
          <a:off x="7680" y="5720129"/>
          <a:ext cx="6151001" cy="249802"/>
        </a:xfrm>
        <a:prstGeom prst="rect">
          <a:avLst/>
        </a:prstGeom>
        <a:no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１．で「①行っている」「②行っていない」のいずれを選択された場合も、以下、現時点のお考えをお聞かせ願います。</a:t>
          </a:r>
          <a:endParaRPr kumimoji="1" lang="en-US" altLang="ja-JP" sz="900"/>
        </a:p>
      </xdr:txBody>
    </xdr:sp>
    <xdr:clientData/>
  </xdr:twoCellAnchor>
  <xdr:twoCellAnchor>
    <xdr:from>
      <xdr:col>17</xdr:col>
      <xdr:colOff>123825</xdr:colOff>
      <xdr:row>52</xdr:row>
      <xdr:rowOff>0</xdr:rowOff>
    </xdr:from>
    <xdr:to>
      <xdr:col>22</xdr:col>
      <xdr:colOff>57150</xdr:colOff>
      <xdr:row>53</xdr:row>
      <xdr:rowOff>22055</xdr:rowOff>
    </xdr:to>
    <xdr:sp macro="" textlink="">
      <xdr:nvSpPr>
        <xdr:cNvPr id="3" name="テキスト ボックス 2"/>
        <xdr:cNvSpPr txBox="1"/>
      </xdr:nvSpPr>
      <xdr:spPr>
        <a:xfrm>
          <a:off x="4733925" y="9896475"/>
          <a:ext cx="1266825" cy="203030"/>
        </a:xfrm>
        <a:prstGeom prst="rect">
          <a:avLst/>
        </a:prstGeom>
        <a:noFill/>
        <a:ln w="190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裏面に続きます</a:t>
          </a:r>
          <a:endParaRPr kumimoji="1" lang="en-US" altLang="ja-JP" sz="10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391"/>
  <sheetViews>
    <sheetView tabSelected="1" view="pageBreakPreview" zoomScale="136" zoomScaleNormal="100" zoomScaleSheetLayoutView="136" workbookViewId="0">
      <selection activeCell="L25" sqref="L25:S27"/>
    </sheetView>
  </sheetViews>
  <sheetFormatPr defaultRowHeight="13.5" x14ac:dyDescent="0.15"/>
  <cols>
    <col min="1" max="12" width="3.75" customWidth="1"/>
    <col min="13" max="13" width="4.875" customWidth="1"/>
    <col min="14" max="23" width="3.75" customWidth="1"/>
    <col min="24" max="24" width="44.125" hidden="1" customWidth="1"/>
    <col min="25" max="31" width="0" hidden="1" customWidth="1"/>
    <col min="32" max="32" width="50.5" hidden="1" customWidth="1"/>
    <col min="33" max="34" width="3.75" hidden="1" customWidth="1"/>
    <col min="35" max="53" width="3.75" customWidth="1"/>
  </cols>
  <sheetData>
    <row r="1" spans="3:32" ht="14.25" customHeight="1" x14ac:dyDescent="0.15">
      <c r="C1" s="135" t="s">
        <v>44</v>
      </c>
      <c r="D1" s="136"/>
      <c r="E1" s="136"/>
      <c r="F1" s="136"/>
      <c r="G1" s="136"/>
      <c r="H1" s="136"/>
      <c r="I1" s="136"/>
      <c r="J1" s="136"/>
      <c r="K1" s="136"/>
      <c r="L1" s="136"/>
      <c r="M1" s="136"/>
      <c r="N1" s="136"/>
      <c r="O1" s="136"/>
      <c r="P1" s="136"/>
      <c r="Q1" s="136"/>
      <c r="R1" s="136"/>
      <c r="S1" s="136"/>
      <c r="T1" s="136"/>
      <c r="U1" s="136"/>
    </row>
    <row r="2" spans="3:32" ht="14.25" customHeight="1" x14ac:dyDescent="0.15">
      <c r="C2" s="136"/>
      <c r="D2" s="136"/>
      <c r="E2" s="136"/>
      <c r="F2" s="136"/>
      <c r="G2" s="136"/>
      <c r="H2" s="136"/>
      <c r="I2" s="136"/>
      <c r="J2" s="136"/>
      <c r="K2" s="136"/>
      <c r="L2" s="136"/>
      <c r="M2" s="136"/>
      <c r="N2" s="136"/>
      <c r="O2" s="136"/>
      <c r="P2" s="136"/>
      <c r="Q2" s="136"/>
      <c r="R2" s="136"/>
      <c r="S2" s="136"/>
      <c r="T2" s="136"/>
      <c r="U2" s="136"/>
    </row>
    <row r="3" spans="3:32" ht="18" customHeight="1" x14ac:dyDescent="0.15">
      <c r="C3" s="136"/>
      <c r="D3" s="136"/>
      <c r="E3" s="136"/>
      <c r="F3" s="136"/>
      <c r="G3" s="136"/>
      <c r="H3" s="136"/>
      <c r="I3" s="136"/>
      <c r="J3" s="136"/>
      <c r="K3" s="136"/>
      <c r="L3" s="136"/>
      <c r="M3" s="136"/>
      <c r="N3" s="136"/>
      <c r="O3" s="136"/>
      <c r="P3" s="136"/>
      <c r="Q3" s="136"/>
      <c r="R3" s="136"/>
      <c r="S3" s="136"/>
      <c r="T3" s="136"/>
      <c r="U3" s="136"/>
    </row>
    <row r="4" spans="3:32" ht="14.25" customHeight="1" x14ac:dyDescent="0.15">
      <c r="D4" s="1"/>
      <c r="E4" s="1"/>
      <c r="F4" s="1"/>
      <c r="G4" s="1"/>
      <c r="H4" s="1"/>
      <c r="I4" s="1"/>
      <c r="J4" s="1"/>
      <c r="K4" s="1"/>
      <c r="L4" s="1"/>
      <c r="M4" s="1"/>
      <c r="N4" s="1"/>
      <c r="O4" s="1"/>
      <c r="P4" s="1"/>
      <c r="Q4" s="1"/>
      <c r="R4" s="1"/>
      <c r="S4" s="1"/>
      <c r="T4" s="1"/>
      <c r="AC4" t="s">
        <v>13</v>
      </c>
      <c r="AD4" t="s">
        <v>21</v>
      </c>
      <c r="AF4" s="69" t="s">
        <v>160</v>
      </c>
    </row>
    <row r="5" spans="3:32" ht="14.25" customHeight="1" x14ac:dyDescent="0.15">
      <c r="C5" t="s">
        <v>0</v>
      </c>
      <c r="F5" s="137"/>
      <c r="G5" s="138"/>
      <c r="H5" s="138"/>
      <c r="I5" s="138"/>
      <c r="J5" s="138"/>
      <c r="K5" s="138"/>
      <c r="L5" s="138"/>
      <c r="M5" s="139"/>
      <c r="N5" s="2"/>
      <c r="O5" s="2"/>
      <c r="P5" s="2"/>
      <c r="AC5" t="s">
        <v>15</v>
      </c>
      <c r="AD5" t="s">
        <v>115</v>
      </c>
      <c r="AF5" s="68" t="s">
        <v>161</v>
      </c>
    </row>
    <row r="6" spans="3:32" ht="14.25" customHeight="1" x14ac:dyDescent="0.15">
      <c r="G6" s="3"/>
      <c r="H6" s="3"/>
      <c r="N6" s="3"/>
      <c r="P6" s="3"/>
      <c r="Y6">
        <v>1945</v>
      </c>
      <c r="Z6">
        <v>1</v>
      </c>
      <c r="AA6">
        <v>1</v>
      </c>
      <c r="AC6" t="s">
        <v>30</v>
      </c>
      <c r="AF6" t="s">
        <v>162</v>
      </c>
    </row>
    <row r="7" spans="3:32" ht="14.25" customHeight="1" x14ac:dyDescent="0.15">
      <c r="C7" t="s">
        <v>1</v>
      </c>
      <c r="F7" s="137"/>
      <c r="G7" s="138"/>
      <c r="H7" s="138"/>
      <c r="I7" s="138"/>
      <c r="J7" s="138"/>
      <c r="K7" s="138"/>
      <c r="L7" s="138"/>
      <c r="M7" s="139"/>
      <c r="N7" s="4" t="s">
        <v>45</v>
      </c>
      <c r="O7" s="140"/>
      <c r="P7" s="141"/>
      <c r="Q7" t="s">
        <v>4</v>
      </c>
      <c r="R7" s="5"/>
      <c r="S7" t="s">
        <v>5</v>
      </c>
      <c r="T7" s="6"/>
      <c r="U7" t="s">
        <v>6</v>
      </c>
      <c r="V7" t="s">
        <v>7</v>
      </c>
      <c r="Y7">
        <v>1946</v>
      </c>
      <c r="Z7">
        <v>2</v>
      </c>
      <c r="AA7">
        <v>2</v>
      </c>
      <c r="AC7" t="s">
        <v>32</v>
      </c>
      <c r="AF7" s="68" t="s">
        <v>163</v>
      </c>
    </row>
    <row r="8" spans="3:32" ht="14.25" customHeight="1" x14ac:dyDescent="0.15">
      <c r="F8" s="156" t="s">
        <v>191</v>
      </c>
      <c r="G8" s="3"/>
      <c r="H8" s="3"/>
      <c r="N8" s="3"/>
      <c r="P8" s="3"/>
      <c r="Y8">
        <v>1947</v>
      </c>
      <c r="Z8">
        <v>3</v>
      </c>
      <c r="AA8">
        <v>3</v>
      </c>
      <c r="AC8" t="s">
        <v>39</v>
      </c>
      <c r="AF8" s="68" t="s">
        <v>164</v>
      </c>
    </row>
    <row r="9" spans="3:32" ht="14.25" customHeight="1" x14ac:dyDescent="0.15">
      <c r="C9" t="s">
        <v>8</v>
      </c>
      <c r="F9" s="142"/>
      <c r="G9" s="143"/>
      <c r="H9" s="143"/>
      <c r="I9" s="143"/>
      <c r="J9" s="143"/>
      <c r="K9" s="143"/>
      <c r="L9" s="143"/>
      <c r="M9" s="143"/>
      <c r="N9" s="143"/>
      <c r="O9" s="143"/>
      <c r="P9" s="143"/>
      <c r="Q9" s="144"/>
      <c r="R9" s="61"/>
      <c r="S9" s="61"/>
      <c r="T9" s="61"/>
      <c r="U9" s="3"/>
      <c r="V9" s="3"/>
      <c r="W9" s="3"/>
      <c r="X9" s="3"/>
      <c r="Y9">
        <v>1948</v>
      </c>
      <c r="Z9">
        <v>4</v>
      </c>
      <c r="AA9">
        <v>4</v>
      </c>
      <c r="AC9" t="s">
        <v>41</v>
      </c>
      <c r="AF9" s="68" t="s">
        <v>33</v>
      </c>
    </row>
    <row r="10" spans="3:32" ht="14.25" customHeight="1" x14ac:dyDescent="0.15">
      <c r="F10" t="s">
        <v>159</v>
      </c>
      <c r="G10" s="3"/>
      <c r="H10" s="3"/>
      <c r="N10" s="3"/>
      <c r="P10" s="3"/>
      <c r="S10" s="65"/>
      <c r="Y10">
        <v>1949</v>
      </c>
      <c r="Z10">
        <v>5</v>
      </c>
      <c r="AA10">
        <v>5</v>
      </c>
      <c r="AF10" s="7"/>
    </row>
    <row r="11" spans="3:32" ht="14.25" customHeight="1" x14ac:dyDescent="0.15">
      <c r="F11" s="142"/>
      <c r="G11" s="143"/>
      <c r="H11" s="143"/>
      <c r="I11" s="143"/>
      <c r="J11" s="143"/>
      <c r="K11" s="143"/>
      <c r="L11" s="143"/>
      <c r="M11" s="143"/>
      <c r="N11" s="143"/>
      <c r="O11" s="143"/>
      <c r="P11" s="143"/>
      <c r="Q11" s="144"/>
      <c r="Y11">
        <v>1950</v>
      </c>
      <c r="Z11">
        <v>6</v>
      </c>
      <c r="AA11">
        <v>6</v>
      </c>
      <c r="AF11" s="7"/>
    </row>
    <row r="12" spans="3:32" ht="14.25" customHeight="1" x14ac:dyDescent="0.15">
      <c r="G12" s="3"/>
      <c r="H12" s="3"/>
      <c r="N12" s="3"/>
      <c r="P12" s="3"/>
      <c r="Y12">
        <v>1951</v>
      </c>
      <c r="Z12">
        <v>7</v>
      </c>
      <c r="AA12">
        <v>7</v>
      </c>
      <c r="AF12" s="7"/>
    </row>
    <row r="13" spans="3:32" ht="21" customHeight="1" x14ac:dyDescent="0.15">
      <c r="C13" s="111" t="s">
        <v>9</v>
      </c>
      <c r="D13" s="111"/>
      <c r="E13" s="111"/>
      <c r="F13" s="111"/>
      <c r="G13" s="111"/>
      <c r="H13" s="2"/>
      <c r="I13" s="2"/>
      <c r="J13" s="2"/>
      <c r="K13" s="2"/>
      <c r="L13" s="112"/>
      <c r="M13" s="119"/>
      <c r="N13" s="119"/>
      <c r="O13" s="113"/>
      <c r="P13" t="s">
        <v>10</v>
      </c>
      <c r="Y13">
        <v>1952</v>
      </c>
      <c r="Z13">
        <v>8</v>
      </c>
      <c r="AA13">
        <v>8</v>
      </c>
      <c r="AF13" s="7"/>
    </row>
    <row r="14" spans="3:32" ht="21" customHeight="1" x14ac:dyDescent="0.15">
      <c r="C14" s="7"/>
      <c r="D14" s="111" t="s">
        <v>11</v>
      </c>
      <c r="E14" s="111"/>
      <c r="F14" s="111"/>
      <c r="G14" s="111"/>
      <c r="H14" s="111"/>
      <c r="I14" s="111"/>
      <c r="J14" s="111"/>
      <c r="K14" s="111"/>
      <c r="L14" s="112"/>
      <c r="M14" s="119"/>
      <c r="N14" s="119"/>
      <c r="O14" s="113"/>
      <c r="P14" s="8" t="s">
        <v>10</v>
      </c>
      <c r="Y14">
        <v>1953</v>
      </c>
      <c r="Z14">
        <v>9</v>
      </c>
      <c r="AA14">
        <v>9</v>
      </c>
      <c r="AF14" s="7"/>
    </row>
    <row r="15" spans="3:32" ht="21" customHeight="1" x14ac:dyDescent="0.15">
      <c r="C15" s="7"/>
      <c r="D15" s="7"/>
      <c r="E15" s="114" t="s">
        <v>136</v>
      </c>
      <c r="F15" s="132"/>
      <c r="G15" s="132"/>
      <c r="H15" s="132"/>
      <c r="I15" s="132"/>
      <c r="J15" s="78"/>
      <c r="K15" s="60"/>
      <c r="L15" s="112"/>
      <c r="M15" s="119"/>
      <c r="N15" s="119"/>
      <c r="O15" s="113"/>
      <c r="P15" s="9" t="s">
        <v>10</v>
      </c>
      <c r="Q15" s="3"/>
      <c r="R15" s="2"/>
      <c r="S15" s="2"/>
      <c r="T15" s="2"/>
      <c r="U15" s="133"/>
      <c r="V15" s="133"/>
      <c r="W15" s="10"/>
      <c r="Y15">
        <v>1954</v>
      </c>
      <c r="Z15">
        <v>10</v>
      </c>
      <c r="AA15">
        <v>10</v>
      </c>
      <c r="AF15" s="7"/>
    </row>
    <row r="16" spans="3:32" ht="21" customHeight="1" x14ac:dyDescent="0.15">
      <c r="C16" s="7"/>
      <c r="D16" s="7" t="s">
        <v>137</v>
      </c>
      <c r="E16" s="78"/>
      <c r="F16" s="132" t="s">
        <v>138</v>
      </c>
      <c r="G16" s="132"/>
      <c r="H16" s="132"/>
      <c r="I16" s="132"/>
      <c r="J16" s="132"/>
      <c r="K16" s="10"/>
      <c r="L16" s="112"/>
      <c r="M16" s="119"/>
      <c r="N16" s="119"/>
      <c r="O16" s="113"/>
      <c r="P16" s="11" t="s">
        <v>10</v>
      </c>
      <c r="Q16" s="3"/>
      <c r="Y16">
        <v>1955</v>
      </c>
      <c r="Z16">
        <v>11</v>
      </c>
      <c r="AA16">
        <v>11</v>
      </c>
      <c r="AF16" s="70"/>
    </row>
    <row r="17" spans="2:32" ht="14.25" customHeight="1" x14ac:dyDescent="0.15">
      <c r="C17" s="12"/>
      <c r="D17" s="12"/>
      <c r="E17" s="12"/>
      <c r="F17" s="12"/>
      <c r="G17" s="12"/>
      <c r="H17" s="10"/>
      <c r="I17" s="10"/>
      <c r="J17" s="10"/>
      <c r="K17" s="10"/>
      <c r="L17" s="10"/>
      <c r="M17" s="10"/>
      <c r="Y17">
        <v>1956</v>
      </c>
      <c r="Z17">
        <v>12</v>
      </c>
      <c r="AA17">
        <v>12</v>
      </c>
      <c r="AF17" s="7"/>
    </row>
    <row r="18" spans="2:32" ht="14.25" customHeight="1" x14ac:dyDescent="0.15">
      <c r="B18" s="134" t="s">
        <v>12</v>
      </c>
      <c r="C18" s="134"/>
      <c r="D18" s="134"/>
      <c r="E18" s="134"/>
      <c r="F18" s="134"/>
      <c r="G18" s="134"/>
      <c r="H18" s="134"/>
      <c r="I18" s="134"/>
      <c r="J18" s="134"/>
      <c r="K18" s="134"/>
      <c r="L18" s="134"/>
      <c r="M18" s="134"/>
      <c r="N18" s="134"/>
      <c r="O18" s="134"/>
      <c r="P18" s="134"/>
      <c r="Q18" s="134"/>
      <c r="R18" s="134"/>
      <c r="S18" s="134"/>
      <c r="T18" s="134"/>
      <c r="U18" s="134"/>
      <c r="V18" s="134"/>
      <c r="W18" s="134"/>
      <c r="Y18">
        <v>1957</v>
      </c>
      <c r="AA18">
        <v>13</v>
      </c>
      <c r="AF18" s="70"/>
    </row>
    <row r="19" spans="2:32" ht="14.25" customHeight="1" x14ac:dyDescent="0.15">
      <c r="B19" s="134"/>
      <c r="C19" s="134"/>
      <c r="D19" s="134"/>
      <c r="E19" s="134"/>
      <c r="F19" s="134"/>
      <c r="G19" s="134"/>
      <c r="H19" s="134"/>
      <c r="I19" s="134"/>
      <c r="J19" s="134"/>
      <c r="K19" s="134"/>
      <c r="L19" s="134"/>
      <c r="M19" s="134"/>
      <c r="N19" s="134"/>
      <c r="O19" s="134"/>
      <c r="P19" s="134"/>
      <c r="Q19" s="134"/>
      <c r="R19" s="134"/>
      <c r="S19" s="134"/>
      <c r="T19" s="134"/>
      <c r="U19" s="134"/>
      <c r="V19" s="134"/>
      <c r="W19" s="134"/>
      <c r="Y19">
        <v>1958</v>
      </c>
      <c r="AA19">
        <v>14</v>
      </c>
      <c r="AF19" s="70"/>
    </row>
    <row r="20" spans="2:32" ht="5.25" customHeight="1" x14ac:dyDescent="0.15">
      <c r="B20" s="3"/>
      <c r="C20" s="3"/>
      <c r="D20" s="3"/>
      <c r="E20" s="3"/>
      <c r="F20" s="3"/>
      <c r="G20" s="3"/>
      <c r="H20" s="3"/>
      <c r="I20" s="3"/>
      <c r="J20" s="3"/>
      <c r="K20" s="3"/>
      <c r="L20" s="3"/>
      <c r="M20" s="3"/>
      <c r="N20" s="3"/>
      <c r="O20" s="3"/>
      <c r="P20" s="3"/>
      <c r="Q20" s="3"/>
      <c r="R20" s="3"/>
      <c r="S20" s="3"/>
      <c r="T20" s="3"/>
      <c r="Y20">
        <v>1959</v>
      </c>
      <c r="AA20">
        <v>15</v>
      </c>
    </row>
    <row r="21" spans="2:32" ht="14.25" customHeight="1" x14ac:dyDescent="0.15">
      <c r="D21" s="13" t="s">
        <v>13</v>
      </c>
      <c r="E21" t="s">
        <v>14</v>
      </c>
      <c r="J21" s="13" t="s">
        <v>15</v>
      </c>
      <c r="K21" t="s">
        <v>16</v>
      </c>
      <c r="M21" s="13"/>
      <c r="S21" s="3"/>
      <c r="T21" s="115" t="s">
        <v>17</v>
      </c>
      <c r="U21" s="115"/>
      <c r="V21" s="115"/>
      <c r="W21" s="115"/>
      <c r="Y21">
        <v>1960</v>
      </c>
      <c r="AA21">
        <v>16</v>
      </c>
    </row>
    <row r="22" spans="2:32" ht="14.25" customHeight="1" x14ac:dyDescent="0.15">
      <c r="D22" s="3"/>
      <c r="F22" s="115" t="s">
        <v>18</v>
      </c>
      <c r="L22" s="115" t="s">
        <v>18</v>
      </c>
      <c r="M22" s="3"/>
      <c r="O22" s="115"/>
      <c r="S22" s="3"/>
      <c r="T22" s="3"/>
      <c r="U22" s="112"/>
      <c r="V22" s="113"/>
      <c r="Y22">
        <v>1961</v>
      </c>
      <c r="AA22">
        <v>17</v>
      </c>
    </row>
    <row r="23" spans="2:32" ht="14.25" customHeight="1" x14ac:dyDescent="0.15">
      <c r="F23" s="115"/>
      <c r="L23" s="115"/>
      <c r="O23" s="115"/>
      <c r="Y23">
        <v>1962</v>
      </c>
      <c r="AA23">
        <v>18</v>
      </c>
    </row>
    <row r="24" spans="2:32" ht="14.25" customHeight="1" x14ac:dyDescent="0.15">
      <c r="D24" t="s">
        <v>20</v>
      </c>
      <c r="K24" t="s">
        <v>21</v>
      </c>
      <c r="L24" s="111" t="s">
        <v>22</v>
      </c>
      <c r="M24" s="111"/>
      <c r="N24" s="111"/>
      <c r="O24" s="111"/>
      <c r="P24" s="111"/>
      <c r="Q24" s="111"/>
      <c r="R24" s="111"/>
      <c r="S24" s="111"/>
      <c r="T24" s="115" t="s">
        <v>23</v>
      </c>
      <c r="U24" s="115"/>
      <c r="V24" s="115"/>
      <c r="W24" s="115"/>
      <c r="Y24">
        <v>1963</v>
      </c>
      <c r="AA24">
        <v>19</v>
      </c>
    </row>
    <row r="25" spans="2:32" ht="14.25" customHeight="1" x14ac:dyDescent="0.15">
      <c r="D25" s="112"/>
      <c r="E25" s="119"/>
      <c r="F25" s="113"/>
      <c r="G25" s="14" t="s">
        <v>24</v>
      </c>
      <c r="L25" s="120"/>
      <c r="M25" s="121"/>
      <c r="N25" s="121"/>
      <c r="O25" s="121"/>
      <c r="P25" s="121"/>
      <c r="Q25" s="121"/>
      <c r="R25" s="121"/>
      <c r="S25" s="122"/>
      <c r="T25" s="15"/>
      <c r="U25" s="129"/>
      <c r="V25" s="130"/>
      <c r="Y25">
        <v>1964</v>
      </c>
      <c r="AA25">
        <v>20</v>
      </c>
    </row>
    <row r="26" spans="2:32" ht="14.25" customHeight="1" x14ac:dyDescent="0.15">
      <c r="L26" s="123"/>
      <c r="M26" s="124"/>
      <c r="N26" s="124"/>
      <c r="O26" s="124"/>
      <c r="P26" s="124"/>
      <c r="Q26" s="124"/>
      <c r="R26" s="124"/>
      <c r="S26" s="125"/>
      <c r="T26" s="15"/>
      <c r="U26" s="15"/>
      <c r="Y26">
        <v>1965</v>
      </c>
      <c r="AA26">
        <v>21</v>
      </c>
    </row>
    <row r="27" spans="2:32" ht="14.25" customHeight="1" x14ac:dyDescent="0.15">
      <c r="J27" s="131" t="s">
        <v>25</v>
      </c>
      <c r="K27" s="131"/>
      <c r="L27" s="126"/>
      <c r="M27" s="127"/>
      <c r="N27" s="127"/>
      <c r="O27" s="127"/>
      <c r="P27" s="127"/>
      <c r="Q27" s="127"/>
      <c r="R27" s="127"/>
      <c r="S27" s="128"/>
      <c r="T27" s="15"/>
      <c r="U27" s="15"/>
      <c r="Y27">
        <v>1966</v>
      </c>
      <c r="AA27">
        <v>22</v>
      </c>
    </row>
    <row r="28" spans="2:32" ht="14.25" customHeight="1" x14ac:dyDescent="0.15">
      <c r="L28" s="13"/>
      <c r="M28" s="3"/>
      <c r="Y28">
        <v>1967</v>
      </c>
      <c r="AA28">
        <v>23</v>
      </c>
    </row>
    <row r="29" spans="2:32" ht="14.25" customHeight="1" x14ac:dyDescent="0.15">
      <c r="K29" t="s">
        <v>46</v>
      </c>
      <c r="L29" s="115" t="s">
        <v>27</v>
      </c>
      <c r="M29" s="115"/>
      <c r="N29" s="115"/>
      <c r="O29" s="115"/>
      <c r="P29" s="115"/>
      <c r="Q29" s="115"/>
      <c r="R29" s="115"/>
      <c r="S29" s="115"/>
      <c r="Y29">
        <v>1968</v>
      </c>
      <c r="AA29">
        <v>24</v>
      </c>
    </row>
    <row r="30" spans="2:32" ht="14.25" customHeight="1" x14ac:dyDescent="0.15">
      <c r="L30" s="10"/>
      <c r="Y30">
        <v>1969</v>
      </c>
      <c r="AA30">
        <v>25</v>
      </c>
    </row>
    <row r="31" spans="2:32" ht="14.25" customHeight="1" x14ac:dyDescent="0.15">
      <c r="Y31">
        <v>1970</v>
      </c>
      <c r="AA31">
        <v>26</v>
      </c>
    </row>
    <row r="32" spans="2:32" ht="14.25" customHeight="1" x14ac:dyDescent="0.15">
      <c r="Y32">
        <v>1971</v>
      </c>
      <c r="AA32">
        <v>27</v>
      </c>
    </row>
    <row r="33" spans="2:27" ht="18.75" customHeight="1" x14ac:dyDescent="0.15">
      <c r="B33" s="110" t="s">
        <v>187</v>
      </c>
      <c r="C33" s="110"/>
      <c r="D33" s="110"/>
      <c r="E33" s="110"/>
      <c r="F33" s="110"/>
      <c r="G33" s="110"/>
      <c r="H33" s="110"/>
      <c r="I33" s="110"/>
      <c r="J33" s="110"/>
      <c r="K33" s="110"/>
      <c r="L33" s="110"/>
      <c r="M33" s="110"/>
      <c r="N33" s="110"/>
      <c r="O33" s="110"/>
      <c r="P33" s="110"/>
      <c r="Q33" s="110"/>
      <c r="R33" s="110"/>
      <c r="S33" s="110"/>
      <c r="T33" s="110"/>
      <c r="U33" s="110"/>
      <c r="V33" s="110"/>
      <c r="W33" s="110"/>
      <c r="X33" s="3"/>
      <c r="Y33">
        <v>1972</v>
      </c>
      <c r="AA33">
        <v>28</v>
      </c>
    </row>
    <row r="34" spans="2:27" ht="27.75" customHeight="1" x14ac:dyDescent="0.15">
      <c r="B34" s="110"/>
      <c r="C34" s="110"/>
      <c r="D34" s="110"/>
      <c r="E34" s="110"/>
      <c r="F34" s="110"/>
      <c r="G34" s="110"/>
      <c r="H34" s="110"/>
      <c r="I34" s="110"/>
      <c r="J34" s="110"/>
      <c r="K34" s="110"/>
      <c r="L34" s="110"/>
      <c r="M34" s="110"/>
      <c r="N34" s="110"/>
      <c r="O34" s="110"/>
      <c r="P34" s="110"/>
      <c r="Q34" s="110"/>
      <c r="R34" s="110"/>
      <c r="S34" s="110"/>
      <c r="T34" s="110"/>
      <c r="U34" s="110"/>
      <c r="V34" s="110"/>
      <c r="W34" s="110"/>
      <c r="X34" s="3"/>
      <c r="Y34">
        <v>1973</v>
      </c>
      <c r="AA34">
        <v>29</v>
      </c>
    </row>
    <row r="35" spans="2:27" ht="14.25" customHeight="1" x14ac:dyDescent="0.15">
      <c r="C35" s="13" t="s">
        <v>47</v>
      </c>
      <c r="D35" s="111" t="s">
        <v>28</v>
      </c>
      <c r="E35" s="111"/>
      <c r="F35" s="111"/>
      <c r="G35" s="111"/>
      <c r="H35" s="111"/>
      <c r="I35" s="111"/>
      <c r="J35" s="111"/>
      <c r="K35" s="111"/>
      <c r="L35" s="111"/>
      <c r="M35" s="111"/>
      <c r="N35" s="111"/>
      <c r="O35" s="111"/>
      <c r="P35" s="111"/>
      <c r="U35" s="3"/>
      <c r="Y35">
        <v>1975</v>
      </c>
      <c r="AA35">
        <v>31</v>
      </c>
    </row>
    <row r="36" spans="2:27" ht="14.25" customHeight="1" x14ac:dyDescent="0.15">
      <c r="C36" s="13" t="s">
        <v>48</v>
      </c>
      <c r="D36" s="111" t="s">
        <v>29</v>
      </c>
      <c r="E36" s="111"/>
      <c r="F36" s="111"/>
      <c r="G36" s="111"/>
      <c r="H36" s="111"/>
      <c r="I36" s="111"/>
      <c r="J36" s="111"/>
      <c r="K36" s="111"/>
      <c r="L36" s="111"/>
      <c r="M36" s="111"/>
      <c r="N36" s="111"/>
      <c r="O36" s="111"/>
      <c r="P36" s="111"/>
      <c r="Y36">
        <v>1976</v>
      </c>
    </row>
    <row r="37" spans="2:27" ht="14.25" customHeight="1" x14ac:dyDescent="0.15">
      <c r="C37" s="13" t="s">
        <v>49</v>
      </c>
      <c r="D37" s="111" t="s">
        <v>31</v>
      </c>
      <c r="E37" s="111"/>
      <c r="F37" s="111"/>
      <c r="G37" s="111"/>
      <c r="H37" s="111"/>
      <c r="I37" s="111"/>
      <c r="J37" s="111"/>
      <c r="K37" s="111"/>
      <c r="L37" s="111"/>
      <c r="M37" s="111"/>
      <c r="N37" s="111"/>
      <c r="O37" s="111"/>
      <c r="P37" s="111"/>
      <c r="Y37">
        <v>1977</v>
      </c>
    </row>
    <row r="38" spans="2:27" ht="14.25" customHeight="1" x14ac:dyDescent="0.15">
      <c r="C38" s="13" t="s">
        <v>50</v>
      </c>
      <c r="D38" t="s">
        <v>33</v>
      </c>
      <c r="F38" s="4" t="s">
        <v>51</v>
      </c>
      <c r="G38" s="116"/>
      <c r="H38" s="117"/>
      <c r="I38" s="117"/>
      <c r="J38" s="117"/>
      <c r="K38" s="117"/>
      <c r="L38" s="117"/>
      <c r="M38" s="117"/>
      <c r="N38" s="117"/>
      <c r="O38" s="117"/>
      <c r="P38" s="117"/>
      <c r="Q38" s="117"/>
      <c r="R38" s="117"/>
      <c r="S38" s="118"/>
      <c r="T38" s="3" t="s">
        <v>52</v>
      </c>
      <c r="U38" s="112"/>
      <c r="V38" s="113"/>
      <c r="Y38">
        <v>1978</v>
      </c>
    </row>
    <row r="39" spans="2:27" ht="12.75" customHeight="1" x14ac:dyDescent="0.15">
      <c r="F39" s="3"/>
      <c r="G39" s="3"/>
      <c r="H39" s="3"/>
      <c r="I39" s="3"/>
      <c r="J39" s="3"/>
      <c r="K39" s="3"/>
      <c r="T39" s="3"/>
      <c r="Y39">
        <v>1979</v>
      </c>
    </row>
    <row r="40" spans="2:27" ht="3" customHeight="1" x14ac:dyDescent="0.15">
      <c r="B40" s="66" t="s">
        <v>150</v>
      </c>
      <c r="C40" s="66"/>
      <c r="D40" s="66"/>
      <c r="E40" s="66"/>
      <c r="F40" s="66"/>
      <c r="G40" s="66"/>
      <c r="H40" s="66"/>
      <c r="I40" s="66"/>
      <c r="J40" s="66"/>
      <c r="K40" s="66"/>
      <c r="L40" s="66"/>
      <c r="M40" s="66"/>
      <c r="N40" s="66"/>
      <c r="O40" s="66"/>
      <c r="P40" s="66"/>
      <c r="Q40" s="66"/>
      <c r="R40" s="66"/>
      <c r="S40" s="66"/>
      <c r="T40" s="66"/>
      <c r="U40" s="66"/>
      <c r="V40" s="66"/>
      <c r="Y40">
        <v>1980</v>
      </c>
    </row>
    <row r="41" spans="2:27" ht="24.75" customHeight="1" x14ac:dyDescent="0.15">
      <c r="B41" s="110" t="s">
        <v>178</v>
      </c>
      <c r="C41" s="110"/>
      <c r="D41" s="110"/>
      <c r="E41" s="110"/>
      <c r="F41" s="110"/>
      <c r="G41" s="110"/>
      <c r="H41" s="110"/>
      <c r="I41" s="110"/>
      <c r="J41" s="110"/>
      <c r="K41" s="110"/>
      <c r="L41" s="110"/>
      <c r="M41" s="110"/>
      <c r="N41" s="110"/>
      <c r="O41" s="110"/>
      <c r="P41" s="110"/>
      <c r="Q41" s="110"/>
      <c r="R41" s="110"/>
      <c r="S41" s="110"/>
      <c r="T41" s="110"/>
      <c r="U41" s="110"/>
      <c r="V41" s="110"/>
      <c r="Y41">
        <v>1981</v>
      </c>
    </row>
    <row r="42" spans="2:27" ht="24" customHeight="1" x14ac:dyDescent="0.15">
      <c r="B42" s="110"/>
      <c r="C42" s="110"/>
      <c r="D42" s="110"/>
      <c r="E42" s="110"/>
      <c r="F42" s="110"/>
      <c r="G42" s="110"/>
      <c r="H42" s="110"/>
      <c r="I42" s="110"/>
      <c r="J42" s="110"/>
      <c r="K42" s="110"/>
      <c r="L42" s="110"/>
      <c r="M42" s="110"/>
      <c r="N42" s="110"/>
      <c r="O42" s="110"/>
      <c r="P42" s="110"/>
      <c r="Q42" s="110"/>
      <c r="R42" s="110"/>
      <c r="S42" s="110"/>
      <c r="T42" s="110"/>
      <c r="U42" s="110"/>
      <c r="V42" s="110"/>
      <c r="Y42">
        <v>1982</v>
      </c>
    </row>
    <row r="43" spans="2:27" ht="14.25" customHeight="1" x14ac:dyDescent="0.15">
      <c r="B43" s="13"/>
      <c r="C43" s="18" t="s">
        <v>47</v>
      </c>
      <c r="D43" s="7" t="s">
        <v>35</v>
      </c>
      <c r="E43" s="7"/>
      <c r="F43" s="7"/>
      <c r="G43" s="7"/>
      <c r="H43" s="7"/>
      <c r="I43" s="7"/>
      <c r="J43" s="7"/>
      <c r="K43" s="7"/>
      <c r="L43" s="7"/>
      <c r="M43" s="7"/>
      <c r="N43" s="7"/>
      <c r="O43" s="7"/>
      <c r="P43" s="7"/>
      <c r="Q43" s="7"/>
      <c r="R43" s="7"/>
      <c r="S43" s="7"/>
      <c r="T43" s="7"/>
      <c r="U43" s="3"/>
      <c r="V43" s="3"/>
      <c r="W43" s="3"/>
      <c r="X43" s="3"/>
      <c r="Y43">
        <v>1984</v>
      </c>
    </row>
    <row r="44" spans="2:27" ht="14.25" customHeight="1" x14ac:dyDescent="0.15">
      <c r="B44" s="13"/>
      <c r="C44" s="18" t="s">
        <v>48</v>
      </c>
      <c r="D44" s="111" t="s">
        <v>36</v>
      </c>
      <c r="E44" s="111"/>
      <c r="F44" s="111"/>
      <c r="G44" s="111"/>
      <c r="H44" s="111"/>
      <c r="I44" s="111"/>
      <c r="J44" s="111"/>
      <c r="K44" s="111"/>
      <c r="L44" s="111"/>
      <c r="M44" s="111"/>
      <c r="N44" s="111"/>
      <c r="O44" s="111"/>
      <c r="P44" s="111"/>
      <c r="Y44">
        <v>1985</v>
      </c>
    </row>
    <row r="45" spans="2:27" ht="14.25" customHeight="1" x14ac:dyDescent="0.15">
      <c r="B45" s="13"/>
      <c r="C45" s="18" t="s">
        <v>49</v>
      </c>
      <c r="D45" s="111" t="s">
        <v>37</v>
      </c>
      <c r="E45" s="111"/>
      <c r="F45" s="111"/>
      <c r="G45" s="111"/>
      <c r="H45" s="111"/>
      <c r="I45" s="111"/>
      <c r="J45" s="111"/>
      <c r="K45" s="111"/>
      <c r="L45" s="111"/>
      <c r="M45" s="111"/>
      <c r="N45" s="111"/>
      <c r="O45" s="111"/>
      <c r="P45" s="111"/>
      <c r="Y45">
        <v>1986</v>
      </c>
    </row>
    <row r="46" spans="2:27" ht="14.25" customHeight="1" x14ac:dyDescent="0.15">
      <c r="B46" s="13"/>
      <c r="C46" s="18" t="s">
        <v>50</v>
      </c>
      <c r="D46" s="111" t="s">
        <v>38</v>
      </c>
      <c r="E46" s="111"/>
      <c r="F46" s="111"/>
      <c r="G46" s="111"/>
      <c r="H46" s="111"/>
      <c r="I46" s="111"/>
      <c r="J46" s="111"/>
      <c r="K46" s="111"/>
      <c r="L46" s="111"/>
      <c r="M46" s="111"/>
      <c r="N46" s="111"/>
      <c r="O46" s="111"/>
      <c r="P46" s="111"/>
      <c r="Q46" s="111"/>
      <c r="R46" s="111"/>
      <c r="S46" s="111"/>
      <c r="Y46">
        <v>1987</v>
      </c>
    </row>
    <row r="47" spans="2:27" ht="14.25" customHeight="1" x14ac:dyDescent="0.15">
      <c r="B47" s="13"/>
      <c r="C47" s="18" t="s">
        <v>53</v>
      </c>
      <c r="D47" s="16" t="s">
        <v>54</v>
      </c>
      <c r="E47" s="16"/>
      <c r="F47" s="16"/>
      <c r="G47" s="16"/>
      <c r="H47" s="16"/>
      <c r="I47" s="16"/>
      <c r="J47" s="16"/>
      <c r="K47" s="16"/>
      <c r="L47" s="16"/>
      <c r="M47" s="16"/>
      <c r="N47" s="16"/>
      <c r="O47" s="16"/>
      <c r="P47" s="16"/>
      <c r="Q47" s="16"/>
      <c r="R47" s="16"/>
      <c r="S47" s="16"/>
      <c r="Y47">
        <v>1988</v>
      </c>
    </row>
    <row r="48" spans="2:27" ht="14.25" customHeight="1" x14ac:dyDescent="0.15">
      <c r="B48" s="13"/>
      <c r="C48" s="18" t="s">
        <v>55</v>
      </c>
      <c r="D48" s="7" t="s">
        <v>56</v>
      </c>
      <c r="E48" s="7"/>
      <c r="F48" s="12" t="s">
        <v>57</v>
      </c>
      <c r="G48" s="98"/>
      <c r="H48" s="99"/>
      <c r="I48" s="99"/>
      <c r="J48" s="99"/>
      <c r="K48" s="99"/>
      <c r="L48" s="99"/>
      <c r="M48" s="99"/>
      <c r="N48" s="99"/>
      <c r="O48" s="99"/>
      <c r="P48" s="99"/>
      <c r="Q48" s="99"/>
      <c r="R48" s="99"/>
      <c r="S48" s="100"/>
      <c r="T48" s="7" t="s">
        <v>58</v>
      </c>
      <c r="U48" s="112"/>
      <c r="V48" s="113"/>
      <c r="Y48">
        <v>1989</v>
      </c>
    </row>
    <row r="49" spans="2:25" ht="14.25" customHeight="1" x14ac:dyDescent="0.15">
      <c r="B49" s="13"/>
      <c r="C49" s="18"/>
      <c r="D49" s="7"/>
      <c r="E49" s="7"/>
      <c r="F49" s="7"/>
      <c r="G49" s="7"/>
      <c r="H49" s="7"/>
      <c r="I49" s="7"/>
      <c r="J49" s="7"/>
      <c r="K49" s="7"/>
      <c r="L49" s="2"/>
      <c r="M49" s="2"/>
      <c r="N49" s="2"/>
      <c r="O49" s="2"/>
      <c r="P49" s="2"/>
      <c r="Q49" s="3"/>
      <c r="R49" s="3"/>
      <c r="S49" s="3"/>
      <c r="T49" s="3"/>
      <c r="U49" s="3"/>
      <c r="Y49">
        <v>1990</v>
      </c>
    </row>
    <row r="50" spans="2:25" ht="14.25" customHeight="1" x14ac:dyDescent="0.15">
      <c r="B50" s="79"/>
      <c r="C50" s="18"/>
      <c r="D50" s="7"/>
      <c r="E50" s="7"/>
      <c r="F50" s="7"/>
      <c r="G50" s="7"/>
      <c r="H50" s="7"/>
      <c r="I50" s="7"/>
      <c r="J50" s="7"/>
      <c r="K50" s="7"/>
      <c r="L50" s="2"/>
      <c r="M50" s="2"/>
      <c r="N50" s="2"/>
      <c r="O50" s="2"/>
      <c r="P50" s="2"/>
      <c r="Q50" s="3"/>
      <c r="R50" s="3"/>
      <c r="S50" s="3"/>
      <c r="T50" s="3"/>
      <c r="U50" s="3"/>
    </row>
    <row r="51" spans="2:25" ht="14.25" customHeight="1" x14ac:dyDescent="0.15">
      <c r="Y51">
        <v>1991</v>
      </c>
    </row>
    <row r="52" spans="2:25" ht="14.25" customHeight="1" x14ac:dyDescent="0.15">
      <c r="B52" s="66"/>
      <c r="C52" s="2"/>
      <c r="D52" s="2"/>
      <c r="E52" s="2"/>
      <c r="F52" s="2"/>
      <c r="G52" s="2"/>
      <c r="H52" s="2"/>
      <c r="I52" s="2"/>
      <c r="J52" s="2"/>
      <c r="K52" s="2"/>
      <c r="L52" s="2"/>
      <c r="M52" s="2"/>
      <c r="N52" s="2"/>
      <c r="O52" s="2"/>
      <c r="P52" s="2"/>
      <c r="Q52" s="2"/>
      <c r="R52" s="2"/>
      <c r="S52" s="2"/>
      <c r="T52" s="2"/>
      <c r="Y52">
        <v>1992</v>
      </c>
    </row>
    <row r="53" spans="2:25" ht="5.25" customHeight="1" x14ac:dyDescent="0.15">
      <c r="B53" s="2"/>
      <c r="C53" s="2"/>
      <c r="D53" s="2"/>
      <c r="E53" s="2"/>
      <c r="F53" s="2"/>
      <c r="G53" s="2"/>
      <c r="H53" s="2"/>
      <c r="I53" s="2"/>
      <c r="J53" s="2"/>
      <c r="K53" s="2"/>
      <c r="L53" s="2"/>
      <c r="M53" s="2"/>
      <c r="N53" s="2"/>
      <c r="O53" s="2"/>
      <c r="P53" s="2"/>
      <c r="Q53" s="2"/>
      <c r="R53" s="2"/>
      <c r="S53" s="2"/>
      <c r="T53" s="2"/>
      <c r="Y53">
        <v>1993</v>
      </c>
    </row>
    <row r="54" spans="2:25" ht="6" customHeight="1" x14ac:dyDescent="0.15">
      <c r="B54" s="17"/>
      <c r="C54" s="17"/>
      <c r="D54" s="17"/>
      <c r="E54" s="17"/>
      <c r="F54" s="17"/>
      <c r="G54" s="17"/>
      <c r="H54" s="17"/>
      <c r="I54" s="17"/>
      <c r="J54" s="17"/>
      <c r="K54" s="17"/>
      <c r="L54" s="17"/>
      <c r="M54" s="17"/>
      <c r="N54" s="17"/>
      <c r="O54" s="17"/>
      <c r="P54" s="17"/>
      <c r="Q54" s="17"/>
      <c r="R54" s="17"/>
      <c r="S54" s="17"/>
      <c r="T54" s="17"/>
      <c r="Y54">
        <v>1994</v>
      </c>
    </row>
    <row r="55" spans="2:25" ht="12.75" hidden="1" customHeight="1" x14ac:dyDescent="0.15">
      <c r="C55" s="13"/>
      <c r="D55" s="7"/>
      <c r="E55" s="7"/>
      <c r="F55" s="7"/>
      <c r="G55" s="7"/>
      <c r="H55" s="7"/>
      <c r="I55" s="7"/>
      <c r="J55" s="7"/>
      <c r="K55" s="7"/>
      <c r="L55" s="7"/>
      <c r="M55" s="7"/>
      <c r="N55" s="7"/>
      <c r="O55" s="7"/>
      <c r="P55" s="7"/>
      <c r="Q55" s="7"/>
      <c r="R55" s="7"/>
      <c r="S55" s="7"/>
      <c r="T55" s="7"/>
      <c r="Y55">
        <v>1995</v>
      </c>
    </row>
    <row r="56" spans="2:25" ht="12.75" hidden="1" customHeight="1" x14ac:dyDescent="0.15">
      <c r="C56" s="13"/>
      <c r="D56" s="7"/>
      <c r="E56" s="7"/>
      <c r="F56" s="7"/>
      <c r="G56" s="7"/>
      <c r="H56" s="7"/>
      <c r="I56" s="7"/>
      <c r="J56" s="7"/>
      <c r="K56" s="7"/>
      <c r="L56" s="7"/>
      <c r="M56" s="7"/>
      <c r="N56" s="7"/>
      <c r="O56" s="7"/>
      <c r="P56" s="7"/>
      <c r="Y56">
        <v>1996</v>
      </c>
    </row>
    <row r="57" spans="2:25" ht="12.75" hidden="1" customHeight="1" x14ac:dyDescent="0.15">
      <c r="C57" s="13"/>
      <c r="N57" s="3"/>
      <c r="O57" s="3"/>
      <c r="Y57">
        <v>1997</v>
      </c>
    </row>
    <row r="58" spans="2:25" ht="14.25" hidden="1" customHeight="1" x14ac:dyDescent="0.15">
      <c r="Y58">
        <v>1998</v>
      </c>
    </row>
    <row r="59" spans="2:25" ht="24.75" customHeight="1" x14ac:dyDescent="0.15">
      <c r="B59" s="110" t="s">
        <v>188</v>
      </c>
      <c r="C59" s="110"/>
      <c r="D59" s="110"/>
      <c r="E59" s="110"/>
      <c r="F59" s="110"/>
      <c r="G59" s="110"/>
      <c r="H59" s="110"/>
      <c r="I59" s="110"/>
      <c r="J59" s="110"/>
      <c r="K59" s="110"/>
      <c r="L59" s="110"/>
      <c r="M59" s="110"/>
      <c r="N59" s="110"/>
      <c r="O59" s="110"/>
      <c r="P59" s="110"/>
      <c r="Q59" s="110"/>
      <c r="R59" s="110"/>
      <c r="S59" s="110"/>
      <c r="T59" s="110"/>
      <c r="U59" s="110"/>
      <c r="Y59">
        <v>1999</v>
      </c>
    </row>
    <row r="60" spans="2:25" ht="15" customHeight="1" x14ac:dyDescent="0.15">
      <c r="B60" s="110"/>
      <c r="C60" s="110"/>
      <c r="D60" s="110"/>
      <c r="E60" s="110"/>
      <c r="F60" s="110"/>
      <c r="G60" s="110"/>
      <c r="H60" s="110"/>
      <c r="I60" s="110"/>
      <c r="J60" s="110"/>
      <c r="K60" s="110"/>
      <c r="L60" s="110"/>
      <c r="M60" s="110"/>
      <c r="N60" s="110"/>
      <c r="O60" s="110"/>
      <c r="P60" s="110"/>
      <c r="Q60" s="110"/>
      <c r="R60" s="110"/>
      <c r="S60" s="110"/>
      <c r="T60" s="110"/>
      <c r="U60" s="110"/>
      <c r="Y60">
        <v>2000</v>
      </c>
    </row>
    <row r="61" spans="2:25" ht="12" customHeight="1" x14ac:dyDescent="0.15">
      <c r="B61" s="62"/>
      <c r="C61" s="62"/>
      <c r="D61" s="62"/>
      <c r="E61" s="62"/>
      <c r="F61" s="62"/>
      <c r="G61" s="62"/>
      <c r="H61" s="62"/>
      <c r="I61" s="62"/>
      <c r="J61" s="62"/>
      <c r="K61" s="62"/>
      <c r="L61" s="62"/>
      <c r="M61" s="62"/>
      <c r="N61" s="62"/>
      <c r="O61" s="62"/>
      <c r="P61" s="62"/>
      <c r="Q61" s="62"/>
      <c r="R61" s="62"/>
      <c r="S61" s="62"/>
      <c r="T61" s="62"/>
      <c r="Y61">
        <v>2001</v>
      </c>
    </row>
    <row r="62" spans="2:25" ht="12.75" customHeight="1" x14ac:dyDescent="0.15">
      <c r="C62" s="64" t="s">
        <v>13</v>
      </c>
      <c r="D62" s="111" t="s">
        <v>151</v>
      </c>
      <c r="E62" s="111"/>
      <c r="F62" s="111"/>
      <c r="G62" s="111"/>
      <c r="H62" s="111"/>
      <c r="I62" s="111"/>
      <c r="J62" s="111"/>
      <c r="K62" s="111"/>
      <c r="L62" s="111"/>
      <c r="M62" s="111"/>
      <c r="N62" s="111"/>
      <c r="O62" s="111"/>
      <c r="P62" s="111"/>
      <c r="Q62" s="111"/>
      <c r="R62" s="111"/>
      <c r="S62" s="111"/>
      <c r="T62" s="111"/>
      <c r="Y62">
        <v>2002</v>
      </c>
    </row>
    <row r="63" spans="2:25" ht="12.75" customHeight="1" x14ac:dyDescent="0.15">
      <c r="C63" s="64" t="s">
        <v>15</v>
      </c>
      <c r="D63" s="111" t="s">
        <v>152</v>
      </c>
      <c r="E63" s="111"/>
      <c r="F63" s="111"/>
      <c r="G63" s="111"/>
      <c r="H63" s="111"/>
      <c r="I63" s="111"/>
      <c r="J63" s="111"/>
      <c r="K63" s="111"/>
      <c r="L63" s="111"/>
      <c r="M63" s="111"/>
      <c r="N63" s="111"/>
      <c r="O63" s="111"/>
      <c r="P63" s="111"/>
      <c r="Y63">
        <v>2003</v>
      </c>
    </row>
    <row r="64" spans="2:25" ht="12.75" customHeight="1" x14ac:dyDescent="0.15">
      <c r="C64" s="64" t="s">
        <v>30</v>
      </c>
      <c r="D64" t="s">
        <v>153</v>
      </c>
      <c r="N64" s="3"/>
      <c r="O64" s="3"/>
      <c r="Y64">
        <v>2004</v>
      </c>
    </row>
    <row r="65" spans="2:25" ht="13.5" customHeight="1" x14ac:dyDescent="0.15">
      <c r="J65" t="s">
        <v>154</v>
      </c>
      <c r="K65" t="s">
        <v>155</v>
      </c>
      <c r="Y65">
        <v>2005</v>
      </c>
    </row>
    <row r="66" spans="2:25" ht="13.5" customHeight="1" x14ac:dyDescent="0.15">
      <c r="Y66">
        <v>2006</v>
      </c>
    </row>
    <row r="67" spans="2:25" ht="13.5" customHeight="1" x14ac:dyDescent="0.15">
      <c r="C67" s="63" t="s">
        <v>156</v>
      </c>
      <c r="Y67">
        <v>2007</v>
      </c>
    </row>
    <row r="68" spans="2:25" ht="13.5" customHeight="1" x14ac:dyDescent="0.15">
      <c r="Y68">
        <v>2008</v>
      </c>
    </row>
    <row r="69" spans="2:25" ht="13.5" customHeight="1" x14ac:dyDescent="0.15">
      <c r="E69" s="142"/>
      <c r="F69" s="143"/>
      <c r="G69" s="143"/>
      <c r="H69" s="143"/>
      <c r="I69" s="143"/>
      <c r="J69" s="143"/>
      <c r="K69" s="143"/>
      <c r="L69" s="143"/>
      <c r="M69" s="143"/>
      <c r="N69" s="143"/>
      <c r="O69" s="143"/>
      <c r="P69" s="143"/>
      <c r="Q69" s="144"/>
      <c r="Y69">
        <v>2009</v>
      </c>
    </row>
    <row r="70" spans="2:25" ht="13.5" customHeight="1" x14ac:dyDescent="0.15">
      <c r="Y70">
        <v>2010</v>
      </c>
    </row>
    <row r="71" spans="2:25" ht="13.5" customHeight="1" x14ac:dyDescent="0.15">
      <c r="C71" s="64" t="s">
        <v>157</v>
      </c>
      <c r="D71" t="s">
        <v>158</v>
      </c>
      <c r="U71" s="112"/>
      <c r="V71" s="113"/>
      <c r="Y71">
        <v>2011</v>
      </c>
    </row>
    <row r="72" spans="2:25" ht="13.5" customHeight="1" x14ac:dyDescent="0.15">
      <c r="Y72">
        <v>2012</v>
      </c>
    </row>
    <row r="73" spans="2:25" ht="13.5" customHeight="1" x14ac:dyDescent="0.15">
      <c r="B73" s="114" t="s">
        <v>139</v>
      </c>
      <c r="C73" s="114"/>
      <c r="D73" s="114"/>
      <c r="E73" s="114"/>
      <c r="F73" s="114"/>
      <c r="G73" s="114"/>
      <c r="H73" s="114"/>
      <c r="I73" s="114"/>
      <c r="J73" s="114"/>
      <c r="K73" s="114"/>
      <c r="L73" s="114"/>
      <c r="M73" s="114"/>
      <c r="N73" s="114"/>
      <c r="O73" s="114"/>
      <c r="P73" s="114"/>
      <c r="Q73" s="114"/>
      <c r="R73" s="114"/>
      <c r="S73" s="114"/>
      <c r="T73" s="114"/>
      <c r="U73" s="114"/>
      <c r="V73" s="77"/>
      <c r="Y73">
        <v>2013</v>
      </c>
    </row>
    <row r="74" spans="2:25" ht="13.5" customHeight="1" x14ac:dyDescent="0.15">
      <c r="B74" s="77"/>
      <c r="C74" s="77"/>
      <c r="D74" s="77"/>
      <c r="E74" s="77"/>
      <c r="F74" s="77"/>
      <c r="G74" s="77"/>
      <c r="H74" s="77"/>
      <c r="I74" s="77"/>
      <c r="J74" s="77"/>
      <c r="K74" s="77"/>
      <c r="L74" s="77"/>
      <c r="M74" s="77"/>
      <c r="N74" s="77"/>
      <c r="O74" s="77"/>
      <c r="P74" s="77"/>
      <c r="Q74" s="77"/>
      <c r="R74" s="77"/>
      <c r="S74" s="77"/>
      <c r="T74" s="77"/>
      <c r="U74" s="77"/>
      <c r="V74" s="77"/>
      <c r="Y74">
        <v>2014</v>
      </c>
    </row>
    <row r="75" spans="2:25" ht="13.5" customHeight="1" x14ac:dyDescent="0.15">
      <c r="B75" s="77"/>
      <c r="C75" s="145"/>
      <c r="D75" s="146"/>
      <c r="E75" s="146"/>
      <c r="F75" s="146"/>
      <c r="G75" s="146"/>
      <c r="H75" s="146"/>
      <c r="I75" s="146"/>
      <c r="J75" s="146"/>
      <c r="K75" s="146"/>
      <c r="L75" s="146"/>
      <c r="M75" s="146"/>
      <c r="N75" s="146"/>
      <c r="O75" s="146"/>
      <c r="P75" s="146"/>
      <c r="Q75" s="146"/>
      <c r="R75" s="146"/>
      <c r="S75" s="146"/>
      <c r="T75" s="146"/>
      <c r="U75" s="146"/>
      <c r="V75" s="147"/>
      <c r="Y75">
        <v>2015</v>
      </c>
    </row>
    <row r="76" spans="2:25" ht="13.5" customHeight="1" x14ac:dyDescent="0.15">
      <c r="B76" s="77"/>
      <c r="C76" s="148"/>
      <c r="D76" s="149"/>
      <c r="E76" s="149"/>
      <c r="F76" s="149"/>
      <c r="G76" s="149"/>
      <c r="H76" s="149"/>
      <c r="I76" s="149"/>
      <c r="J76" s="149"/>
      <c r="K76" s="149"/>
      <c r="L76" s="149"/>
      <c r="M76" s="149"/>
      <c r="N76" s="149"/>
      <c r="O76" s="149"/>
      <c r="P76" s="149"/>
      <c r="Q76" s="149"/>
      <c r="R76" s="149"/>
      <c r="S76" s="149"/>
      <c r="T76" s="149"/>
      <c r="U76" s="149"/>
      <c r="V76" s="150"/>
      <c r="Y76">
        <v>2016</v>
      </c>
    </row>
    <row r="77" spans="2:25" ht="13.5" customHeight="1" x14ac:dyDescent="0.15">
      <c r="B77" s="77"/>
      <c r="C77" s="148"/>
      <c r="D77" s="149"/>
      <c r="E77" s="149"/>
      <c r="F77" s="149"/>
      <c r="G77" s="149"/>
      <c r="H77" s="149"/>
      <c r="I77" s="149"/>
      <c r="J77" s="149"/>
      <c r="K77" s="149"/>
      <c r="L77" s="149"/>
      <c r="M77" s="149"/>
      <c r="N77" s="149"/>
      <c r="O77" s="149"/>
      <c r="P77" s="149"/>
      <c r="Q77" s="149"/>
      <c r="R77" s="149"/>
      <c r="S77" s="149"/>
      <c r="T77" s="149"/>
      <c r="U77" s="149"/>
      <c r="V77" s="150"/>
      <c r="Y77">
        <v>2017</v>
      </c>
    </row>
    <row r="78" spans="2:25" ht="13.5" customHeight="1" x14ac:dyDescent="0.15">
      <c r="B78" s="77"/>
      <c r="C78" s="148"/>
      <c r="D78" s="149"/>
      <c r="E78" s="149"/>
      <c r="F78" s="149"/>
      <c r="G78" s="149"/>
      <c r="H78" s="149"/>
      <c r="I78" s="149"/>
      <c r="J78" s="149"/>
      <c r="K78" s="149"/>
      <c r="L78" s="149"/>
      <c r="M78" s="149"/>
      <c r="N78" s="149"/>
      <c r="O78" s="149"/>
      <c r="P78" s="149"/>
      <c r="Q78" s="149"/>
      <c r="R78" s="149"/>
      <c r="S78" s="149"/>
      <c r="T78" s="149"/>
      <c r="U78" s="149"/>
      <c r="V78" s="150"/>
    </row>
    <row r="79" spans="2:25" ht="13.5" customHeight="1" x14ac:dyDescent="0.15">
      <c r="B79" s="77"/>
      <c r="C79" s="148"/>
      <c r="D79" s="149"/>
      <c r="E79" s="149"/>
      <c r="F79" s="149"/>
      <c r="G79" s="149"/>
      <c r="H79" s="149"/>
      <c r="I79" s="149"/>
      <c r="J79" s="149"/>
      <c r="K79" s="149"/>
      <c r="L79" s="149"/>
      <c r="M79" s="149"/>
      <c r="N79" s="149"/>
      <c r="O79" s="149"/>
      <c r="P79" s="149"/>
      <c r="Q79" s="149"/>
      <c r="R79" s="149"/>
      <c r="S79" s="149"/>
      <c r="T79" s="149"/>
      <c r="U79" s="149"/>
      <c r="V79" s="150"/>
    </row>
    <row r="80" spans="2:25" ht="13.5" customHeight="1" x14ac:dyDescent="0.15">
      <c r="B80" s="77"/>
      <c r="C80" s="148"/>
      <c r="D80" s="149"/>
      <c r="E80" s="149"/>
      <c r="F80" s="149"/>
      <c r="G80" s="149"/>
      <c r="H80" s="149"/>
      <c r="I80" s="149"/>
      <c r="J80" s="149"/>
      <c r="K80" s="149"/>
      <c r="L80" s="149"/>
      <c r="M80" s="149"/>
      <c r="N80" s="149"/>
      <c r="O80" s="149"/>
      <c r="P80" s="149"/>
      <c r="Q80" s="149"/>
      <c r="R80" s="149"/>
      <c r="S80" s="149"/>
      <c r="T80" s="149"/>
      <c r="U80" s="149"/>
      <c r="V80" s="150"/>
    </row>
    <row r="81" spans="2:22" ht="13.5" customHeight="1" x14ac:dyDescent="0.15">
      <c r="B81" s="77"/>
      <c r="C81" s="151"/>
      <c r="D81" s="152"/>
      <c r="E81" s="152"/>
      <c r="F81" s="152"/>
      <c r="G81" s="152"/>
      <c r="H81" s="152"/>
      <c r="I81" s="152"/>
      <c r="J81" s="152"/>
      <c r="K81" s="152"/>
      <c r="L81" s="152"/>
      <c r="M81" s="152"/>
      <c r="N81" s="152"/>
      <c r="O81" s="152"/>
      <c r="P81" s="152"/>
      <c r="Q81" s="152"/>
      <c r="R81" s="152"/>
      <c r="S81" s="152"/>
      <c r="T81" s="152"/>
      <c r="U81" s="152"/>
      <c r="V81" s="153"/>
    </row>
    <row r="82" spans="2:22" ht="13.5" customHeight="1" x14ac:dyDescent="0.15">
      <c r="B82" s="77"/>
      <c r="C82" s="77"/>
      <c r="D82" s="77"/>
      <c r="E82" s="77"/>
      <c r="F82" s="77"/>
      <c r="G82" s="77"/>
      <c r="H82" s="77"/>
      <c r="I82" s="77"/>
      <c r="J82" s="77"/>
      <c r="K82" s="77"/>
      <c r="L82" s="77"/>
      <c r="M82" s="77"/>
      <c r="N82" s="77"/>
      <c r="O82" s="77"/>
      <c r="P82" s="77"/>
      <c r="Q82" s="77"/>
      <c r="R82" s="77"/>
      <c r="S82" s="77"/>
      <c r="T82" s="77"/>
      <c r="U82" s="77"/>
      <c r="V82" s="77"/>
    </row>
    <row r="83" spans="2:22" ht="13.5" customHeight="1" x14ac:dyDescent="0.15">
      <c r="B83" s="77"/>
      <c r="C83" s="77"/>
      <c r="D83" s="77"/>
      <c r="E83" s="77"/>
      <c r="F83" s="77"/>
      <c r="G83" s="77"/>
      <c r="H83" s="77"/>
      <c r="I83" s="77"/>
      <c r="J83" s="77"/>
      <c r="K83" s="77"/>
      <c r="L83" s="77"/>
      <c r="M83" s="77"/>
      <c r="N83" s="77"/>
      <c r="O83" s="77"/>
      <c r="P83" s="77"/>
      <c r="Q83" s="154" t="s">
        <v>140</v>
      </c>
      <c r="R83" s="81"/>
      <c r="S83" s="81"/>
      <c r="T83" s="81"/>
      <c r="U83" s="81"/>
      <c r="V83" s="82"/>
    </row>
    <row r="84" spans="2:22" ht="13.5" customHeight="1" x14ac:dyDescent="0.15">
      <c r="B84" s="77"/>
      <c r="C84" s="77"/>
      <c r="D84" s="77"/>
      <c r="E84" s="77"/>
      <c r="F84" s="77"/>
      <c r="G84" s="77"/>
      <c r="H84" s="77"/>
      <c r="I84" s="77"/>
      <c r="J84" s="77"/>
      <c r="K84" s="77"/>
      <c r="L84" s="77"/>
      <c r="M84" s="77"/>
      <c r="N84" s="77"/>
      <c r="O84" s="77"/>
      <c r="P84" s="77"/>
      <c r="Q84" s="83"/>
      <c r="R84" s="84"/>
      <c r="S84" s="84"/>
      <c r="T84" s="84"/>
      <c r="U84" s="84"/>
      <c r="V84" s="85"/>
    </row>
    <row r="85" spans="2:22" ht="13.5" customHeight="1" x14ac:dyDescent="0.15">
      <c r="B85" s="77"/>
      <c r="C85" s="77"/>
      <c r="D85" s="77"/>
      <c r="E85" s="77"/>
      <c r="F85" s="77"/>
      <c r="G85" s="77"/>
      <c r="H85" s="77"/>
      <c r="I85" s="77"/>
      <c r="J85" s="77"/>
      <c r="K85" s="77"/>
      <c r="L85" s="77"/>
      <c r="M85" s="77"/>
      <c r="N85" s="77"/>
      <c r="O85" s="77"/>
      <c r="P85" s="77"/>
      <c r="Q85" s="86"/>
      <c r="R85" s="87"/>
      <c r="S85" s="87"/>
      <c r="T85" s="87"/>
      <c r="U85" s="87"/>
      <c r="V85" s="88"/>
    </row>
    <row r="86" spans="2:22" ht="13.5" customHeight="1" x14ac:dyDescent="0.15">
      <c r="B86" s="77"/>
      <c r="C86" s="77"/>
      <c r="D86" s="77"/>
      <c r="E86" s="77"/>
      <c r="F86" s="77"/>
      <c r="G86" s="77"/>
      <c r="H86" s="77"/>
      <c r="I86" s="77"/>
      <c r="J86" s="77"/>
      <c r="K86" s="77"/>
      <c r="L86" s="77"/>
      <c r="M86" s="77"/>
      <c r="N86" s="77"/>
      <c r="O86" s="77"/>
      <c r="P86" s="77"/>
      <c r="Q86" s="89" t="s">
        <v>141</v>
      </c>
      <c r="R86" s="90"/>
      <c r="S86" s="90"/>
      <c r="T86" s="90"/>
      <c r="U86" s="90"/>
      <c r="V86" s="91"/>
    </row>
    <row r="87" spans="2:22" ht="13.5" customHeight="1" x14ac:dyDescent="0.15">
      <c r="B87" s="77"/>
      <c r="C87" s="77"/>
      <c r="D87" s="77"/>
      <c r="E87" s="77"/>
      <c r="F87" s="77"/>
      <c r="G87" s="77"/>
      <c r="H87" s="77"/>
      <c r="I87" s="77"/>
      <c r="J87" s="77"/>
      <c r="K87" s="77"/>
      <c r="L87" s="77"/>
      <c r="M87" s="77"/>
      <c r="N87" s="77"/>
      <c r="O87" s="77"/>
      <c r="P87" s="77"/>
      <c r="Q87" s="83"/>
      <c r="R87" s="84"/>
      <c r="S87" s="84"/>
      <c r="T87" s="84"/>
      <c r="U87" s="84"/>
      <c r="V87" s="85"/>
    </row>
    <row r="88" spans="2:22" ht="13.5" customHeight="1" x14ac:dyDescent="0.15">
      <c r="B88" s="77"/>
      <c r="C88" s="77"/>
      <c r="D88" s="77"/>
      <c r="E88" s="77"/>
      <c r="F88" s="77"/>
      <c r="G88" s="77"/>
      <c r="H88" s="77"/>
      <c r="I88" s="77"/>
      <c r="J88" s="77"/>
      <c r="K88" s="77"/>
      <c r="L88" s="77"/>
      <c r="M88" s="77"/>
      <c r="N88" s="77"/>
      <c r="O88" s="77"/>
      <c r="P88" s="77"/>
      <c r="Q88" s="86"/>
      <c r="R88" s="87"/>
      <c r="S88" s="87"/>
      <c r="T88" s="87"/>
      <c r="U88" s="87"/>
      <c r="V88" s="88"/>
    </row>
    <row r="89" spans="2:22" ht="13.5" customHeight="1" x14ac:dyDescent="0.15"/>
    <row r="90" spans="2:22" ht="13.5" customHeight="1" x14ac:dyDescent="0.15"/>
    <row r="91" spans="2:22" ht="13.5" customHeight="1" x14ac:dyDescent="0.15"/>
    <row r="92" spans="2:22" ht="13.5" customHeight="1" x14ac:dyDescent="0.15"/>
    <row r="93" spans="2:22" ht="13.5" customHeight="1" x14ac:dyDescent="0.15"/>
    <row r="94" spans="2:22" ht="13.5" customHeight="1" x14ac:dyDescent="0.15"/>
    <row r="95" spans="2:22" ht="13.5" customHeight="1" x14ac:dyDescent="0.15"/>
    <row r="96" spans="2:22"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19.5" customHeight="1" x14ac:dyDescent="0.15"/>
    <row r="372" ht="19.5"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19.5" customHeight="1" x14ac:dyDescent="0.15"/>
    <row r="391" ht="19.5" customHeight="1" x14ac:dyDescent="0.15"/>
  </sheetData>
  <protectedRanges>
    <protectedRange password="C630" sqref="I5 I7 U71 O7 R7 T7 L13:L16 U22 U25 L25 D25 U38 G38 U48" name="範囲1"/>
  </protectedRanges>
  <mergeCells count="51">
    <mergeCell ref="L16:O16"/>
    <mergeCell ref="C1:U3"/>
    <mergeCell ref="F5:M5"/>
    <mergeCell ref="F7:M7"/>
    <mergeCell ref="O7:P7"/>
    <mergeCell ref="C13:G13"/>
    <mergeCell ref="L13:O13"/>
    <mergeCell ref="D14:K14"/>
    <mergeCell ref="L14:O14"/>
    <mergeCell ref="L15:O15"/>
    <mergeCell ref="U15:V15"/>
    <mergeCell ref="E15:I15"/>
    <mergeCell ref="F16:J16"/>
    <mergeCell ref="F9:Q9"/>
    <mergeCell ref="F11:Q11"/>
    <mergeCell ref="B18:W19"/>
    <mergeCell ref="T21:W21"/>
    <mergeCell ref="F22:F23"/>
    <mergeCell ref="L22:L23"/>
    <mergeCell ref="O22:O23"/>
    <mergeCell ref="U22:V22"/>
    <mergeCell ref="D35:P35"/>
    <mergeCell ref="D36:P36"/>
    <mergeCell ref="D37:P37"/>
    <mergeCell ref="L24:S24"/>
    <mergeCell ref="T24:W24"/>
    <mergeCell ref="D25:F25"/>
    <mergeCell ref="L25:S27"/>
    <mergeCell ref="U25:V25"/>
    <mergeCell ref="J27:K27"/>
    <mergeCell ref="L29:S29"/>
    <mergeCell ref="B33:W34"/>
    <mergeCell ref="Q84:V85"/>
    <mergeCell ref="Q86:V86"/>
    <mergeCell ref="Q87:V88"/>
    <mergeCell ref="D62:T62"/>
    <mergeCell ref="D63:P63"/>
    <mergeCell ref="U71:V71"/>
    <mergeCell ref="B73:U73"/>
    <mergeCell ref="E69:Q69"/>
    <mergeCell ref="C75:V81"/>
    <mergeCell ref="Q83:V83"/>
    <mergeCell ref="B59:U60"/>
    <mergeCell ref="U38:V38"/>
    <mergeCell ref="D44:P44"/>
    <mergeCell ref="D45:P45"/>
    <mergeCell ref="D46:S46"/>
    <mergeCell ref="G48:S48"/>
    <mergeCell ref="U48:V48"/>
    <mergeCell ref="G38:S38"/>
    <mergeCell ref="B41:V42"/>
  </mergeCells>
  <phoneticPr fontId="1"/>
  <dataValidations count="3">
    <dataValidation type="list" allowBlank="1" showInputMessage="1" showErrorMessage="1" sqref="X2">
      <formula1>$Z$2</formula1>
    </dataValidation>
    <dataValidation type="list" allowBlank="1" showInputMessage="1" showErrorMessage="1" sqref="X1">
      <formula1>$Y$1</formula1>
    </dataValidation>
    <dataValidation type="list" allowBlank="1" showInputMessage="1" showErrorMessage="1" sqref="X3">
      <formula1>$Z$3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'⑦事務処理用（入力規則）'!$H$4:$H$7</xm:f>
          </x14:formula1>
          <xm:sqref>U71:V71 U38:V38</xm:sqref>
        </x14:dataValidation>
        <x14:dataValidation type="list" allowBlank="1" showInputMessage="1" showErrorMessage="1">
          <x14:formula1>
            <xm:f>'⑦事務処理用（入力規則）'!$H$4:$H$9</xm:f>
          </x14:formula1>
          <xm:sqref>U48:V48</xm:sqref>
        </x14:dataValidation>
        <x14:dataValidation type="list" allowBlank="1" showInputMessage="1" showErrorMessage="1">
          <x14:formula1>
            <xm:f>'⑦事務処理用（入力規則）'!$I$4:$I$5</xm:f>
          </x14:formula1>
          <xm:sqref>U25:V25</xm:sqref>
        </x14:dataValidation>
        <x14:dataValidation type="list" allowBlank="1" showInputMessage="1" showErrorMessage="1">
          <x14:formula1>
            <xm:f>'⑦事務処理用（入力規則）'!$H$4:$H$5</xm:f>
          </x14:formula1>
          <xm:sqref>U22:V22</xm:sqref>
        </x14:dataValidation>
        <x14:dataValidation type="list" allowBlank="1" showInputMessage="1" showErrorMessage="1">
          <x14:formula1>
            <xm:f>'⑦事務処理用（入力規則）'!$B$4</xm:f>
          </x14:formula1>
          <xm:sqref>M22 D22 L30</xm:sqref>
        </x14:dataValidation>
        <x14:dataValidation type="list" allowBlank="1" showInputMessage="1" showErrorMessage="1">
          <x14:formula1>
            <xm:f>'⑦事務処理用（入力規則）'!$E$4:$E$15</xm:f>
          </x14:formula1>
          <xm:sqref>R7</xm:sqref>
        </x14:dataValidation>
        <x14:dataValidation type="list" allowBlank="1" showInputMessage="1" showErrorMessage="1">
          <x14:formula1>
            <xm:f>'⑦事務処理用（入力規則）'!$F$4:$F$34</xm:f>
          </x14:formula1>
          <xm:sqref>T7</xm:sqref>
        </x14:dataValidation>
        <x14:dataValidation type="list" allowBlank="1" showInputMessage="1" showErrorMessage="1">
          <x14:formula1>
            <xm:f>'⑦事務処理用（入力規則）'!$D$4:$D$76</xm:f>
          </x14:formula1>
          <xm:sqref>O7:P7</xm:sqref>
        </x14:dataValidation>
        <x14:dataValidation type="list" allowBlank="1" showInputMessage="1" showErrorMessage="1">
          <x14:formula1>
            <xm:f>'⑦事務処理用（入力規則）'!$M$4:$M$13</xm:f>
          </x14:formula1>
          <xm:sqref>F9:Q9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H392"/>
  <sheetViews>
    <sheetView view="pageLayout" topLeftCell="A60" zoomScaleNormal="100" zoomScaleSheetLayoutView="136" workbookViewId="0">
      <selection activeCell="E70" sqref="E70:Q70"/>
    </sheetView>
  </sheetViews>
  <sheetFormatPr defaultRowHeight="13.5" x14ac:dyDescent="0.15"/>
  <cols>
    <col min="1" max="12" width="3.75" customWidth="1"/>
    <col min="13" max="13" width="4.875" customWidth="1"/>
    <col min="14" max="23" width="3.75" customWidth="1"/>
    <col min="24" max="24" width="44.125" hidden="1" customWidth="1"/>
    <col min="25" max="31" width="0" hidden="1" customWidth="1"/>
    <col min="32" max="32" width="50.5" hidden="1" customWidth="1"/>
    <col min="33" max="34" width="3.75" hidden="1" customWidth="1"/>
    <col min="35" max="53" width="3.75" customWidth="1"/>
  </cols>
  <sheetData>
    <row r="1" spans="3:32" ht="14.25" customHeight="1" x14ac:dyDescent="0.15">
      <c r="C1" s="135" t="s">
        <v>44</v>
      </c>
      <c r="D1" s="136"/>
      <c r="E1" s="136"/>
      <c r="F1" s="136"/>
      <c r="G1" s="136"/>
      <c r="H1" s="136"/>
      <c r="I1" s="136"/>
      <c r="J1" s="136"/>
      <c r="K1" s="136"/>
      <c r="L1" s="136"/>
      <c r="M1" s="136"/>
      <c r="N1" s="136"/>
      <c r="O1" s="136"/>
      <c r="P1" s="136"/>
      <c r="Q1" s="136"/>
      <c r="R1" s="136"/>
      <c r="S1" s="136"/>
      <c r="T1" s="136"/>
      <c r="U1" s="136"/>
    </row>
    <row r="2" spans="3:32" ht="14.25" customHeight="1" x14ac:dyDescent="0.15">
      <c r="C2" s="136"/>
      <c r="D2" s="136"/>
      <c r="E2" s="136"/>
      <c r="F2" s="136"/>
      <c r="G2" s="136"/>
      <c r="H2" s="136"/>
      <c r="I2" s="136"/>
      <c r="J2" s="136"/>
      <c r="K2" s="136"/>
      <c r="L2" s="136"/>
      <c r="M2" s="136"/>
      <c r="N2" s="136"/>
      <c r="O2" s="136"/>
      <c r="P2" s="136"/>
      <c r="Q2" s="136"/>
      <c r="R2" s="136"/>
      <c r="S2" s="136"/>
      <c r="T2" s="136"/>
      <c r="U2" s="136"/>
    </row>
    <row r="3" spans="3:32" ht="18" customHeight="1" x14ac:dyDescent="0.15">
      <c r="C3" s="136"/>
      <c r="D3" s="136"/>
      <c r="E3" s="136"/>
      <c r="F3" s="136"/>
      <c r="G3" s="136"/>
      <c r="H3" s="136"/>
      <c r="I3" s="136"/>
      <c r="J3" s="136"/>
      <c r="K3" s="136"/>
      <c r="L3" s="136"/>
      <c r="M3" s="136"/>
      <c r="N3" s="136"/>
      <c r="O3" s="136"/>
      <c r="P3" s="136"/>
      <c r="Q3" s="136"/>
      <c r="R3" s="136"/>
      <c r="S3" s="136"/>
      <c r="T3" s="136"/>
      <c r="U3" s="136"/>
    </row>
    <row r="4" spans="3:32" ht="14.25" customHeight="1" x14ac:dyDescent="0.15">
      <c r="D4" s="75"/>
      <c r="E4" s="75"/>
      <c r="F4" s="75"/>
      <c r="G4" s="75"/>
      <c r="H4" s="75"/>
      <c r="I4" s="75"/>
      <c r="J4" s="75"/>
      <c r="K4" s="75"/>
      <c r="L4" s="75"/>
      <c r="M4" s="75"/>
      <c r="N4" s="75"/>
      <c r="O4" s="75"/>
      <c r="P4" s="75"/>
      <c r="Q4" s="75"/>
      <c r="R4" s="75"/>
      <c r="S4" s="75"/>
      <c r="T4" s="75"/>
      <c r="AC4" t="s">
        <v>13</v>
      </c>
      <c r="AD4" t="s">
        <v>21</v>
      </c>
      <c r="AF4" s="69" t="s">
        <v>160</v>
      </c>
    </row>
    <row r="5" spans="3:32" ht="14.25" customHeight="1" x14ac:dyDescent="0.15">
      <c r="C5" t="s">
        <v>0</v>
      </c>
      <c r="F5" s="137" t="s">
        <v>165</v>
      </c>
      <c r="G5" s="138"/>
      <c r="H5" s="138"/>
      <c r="I5" s="138"/>
      <c r="J5" s="138"/>
      <c r="K5" s="138"/>
      <c r="L5" s="138"/>
      <c r="M5" s="139"/>
      <c r="N5" s="2"/>
      <c r="O5" s="2"/>
      <c r="P5" s="2"/>
      <c r="AC5" t="s">
        <v>15</v>
      </c>
      <c r="AD5" t="s">
        <v>115</v>
      </c>
      <c r="AF5" s="68" t="s">
        <v>161</v>
      </c>
    </row>
    <row r="6" spans="3:32" ht="14.25" customHeight="1" x14ac:dyDescent="0.15">
      <c r="G6" s="3"/>
      <c r="H6" s="3"/>
      <c r="N6" s="3"/>
      <c r="P6" s="3"/>
      <c r="Y6">
        <v>1945</v>
      </c>
      <c r="Z6">
        <v>1</v>
      </c>
      <c r="AA6">
        <v>1</v>
      </c>
      <c r="AC6" t="s">
        <v>30</v>
      </c>
      <c r="AF6" t="s">
        <v>162</v>
      </c>
    </row>
    <row r="7" spans="3:32" ht="14.25" customHeight="1" x14ac:dyDescent="0.15">
      <c r="C7" t="s">
        <v>1</v>
      </c>
      <c r="F7" s="137" t="s">
        <v>2</v>
      </c>
      <c r="G7" s="138"/>
      <c r="H7" s="138"/>
      <c r="I7" s="138"/>
      <c r="J7" s="138"/>
      <c r="K7" s="138"/>
      <c r="L7" s="138"/>
      <c r="M7" s="139"/>
      <c r="N7" s="4" t="s">
        <v>3</v>
      </c>
      <c r="O7" s="140"/>
      <c r="P7" s="141"/>
      <c r="Q7" t="s">
        <v>4</v>
      </c>
      <c r="R7" s="5"/>
      <c r="S7" t="s">
        <v>5</v>
      </c>
      <c r="T7" s="6"/>
      <c r="U7" t="s">
        <v>6</v>
      </c>
      <c r="V7" t="s">
        <v>7</v>
      </c>
      <c r="Y7">
        <v>1946</v>
      </c>
      <c r="Z7">
        <v>2</v>
      </c>
      <c r="AA7">
        <v>2</v>
      </c>
      <c r="AC7" t="s">
        <v>32</v>
      </c>
      <c r="AF7" s="68" t="s">
        <v>163</v>
      </c>
    </row>
    <row r="8" spans="3:32" ht="14.25" customHeight="1" x14ac:dyDescent="0.15">
      <c r="G8" s="3"/>
      <c r="H8" s="3"/>
      <c r="N8" s="3"/>
      <c r="P8" s="3"/>
      <c r="Y8">
        <v>1947</v>
      </c>
      <c r="Z8">
        <v>3</v>
      </c>
      <c r="AA8">
        <v>3</v>
      </c>
      <c r="AC8" t="s">
        <v>39</v>
      </c>
      <c r="AF8" s="68" t="s">
        <v>164</v>
      </c>
    </row>
    <row r="9" spans="3:32" ht="14.25" customHeight="1" x14ac:dyDescent="0.15">
      <c r="C9" t="s">
        <v>8</v>
      </c>
      <c r="F9" s="98" t="s">
        <v>160</v>
      </c>
      <c r="G9" s="99"/>
      <c r="H9" s="99"/>
      <c r="I9" s="99"/>
      <c r="J9" s="99"/>
      <c r="K9" s="99"/>
      <c r="L9" s="99"/>
      <c r="M9" s="99"/>
      <c r="N9" s="99"/>
      <c r="O9" s="99"/>
      <c r="P9" s="100"/>
      <c r="Q9" s="61"/>
      <c r="R9" s="61"/>
      <c r="S9" s="61"/>
      <c r="T9" s="61"/>
      <c r="U9" s="3"/>
      <c r="V9" s="3"/>
      <c r="W9" s="3"/>
      <c r="X9" s="3"/>
      <c r="Y9">
        <v>1948</v>
      </c>
      <c r="Z9">
        <v>4</v>
      </c>
      <c r="AA9">
        <v>4</v>
      </c>
      <c r="AC9" t="s">
        <v>41</v>
      </c>
      <c r="AF9" s="68" t="s">
        <v>33</v>
      </c>
    </row>
    <row r="10" spans="3:32" ht="14.25" customHeight="1" x14ac:dyDescent="0.15">
      <c r="F10" t="s">
        <v>159</v>
      </c>
      <c r="G10" s="3"/>
      <c r="H10" s="3"/>
      <c r="N10" s="3"/>
      <c r="P10" s="3"/>
      <c r="S10" s="65"/>
      <c r="Y10">
        <v>1949</v>
      </c>
      <c r="Z10">
        <v>5</v>
      </c>
      <c r="AA10">
        <v>5</v>
      </c>
      <c r="AF10" s="7"/>
    </row>
    <row r="11" spans="3:32" ht="14.25" customHeight="1" x14ac:dyDescent="0.15">
      <c r="F11" s="98"/>
      <c r="G11" s="99"/>
      <c r="H11" s="99"/>
      <c r="I11" s="99"/>
      <c r="J11" s="99"/>
      <c r="K11" s="99"/>
      <c r="L11" s="99"/>
      <c r="M11" s="99"/>
      <c r="N11" s="99"/>
      <c r="O11" s="99"/>
      <c r="P11" s="100"/>
      <c r="Y11">
        <v>1950</v>
      </c>
      <c r="Z11">
        <v>6</v>
      </c>
      <c r="AA11">
        <v>6</v>
      </c>
      <c r="AF11" s="7"/>
    </row>
    <row r="12" spans="3:32" ht="14.25" customHeight="1" x14ac:dyDescent="0.15">
      <c r="G12" s="3"/>
      <c r="H12" s="3"/>
      <c r="N12" s="3"/>
      <c r="P12" s="3"/>
      <c r="Y12">
        <v>1951</v>
      </c>
      <c r="Z12">
        <v>7</v>
      </c>
      <c r="AA12">
        <v>7</v>
      </c>
      <c r="AF12" s="7"/>
    </row>
    <row r="13" spans="3:32" ht="21" customHeight="1" x14ac:dyDescent="0.15">
      <c r="C13" s="111" t="s">
        <v>9</v>
      </c>
      <c r="D13" s="111"/>
      <c r="E13" s="111"/>
      <c r="F13" s="111"/>
      <c r="G13" s="111"/>
      <c r="H13" s="2"/>
      <c r="I13" s="2"/>
      <c r="J13" s="2"/>
      <c r="K13" s="2"/>
      <c r="L13" s="112">
        <v>50</v>
      </c>
      <c r="M13" s="119"/>
      <c r="N13" s="119"/>
      <c r="O13" s="113"/>
      <c r="P13" t="s">
        <v>10</v>
      </c>
      <c r="Y13">
        <v>1952</v>
      </c>
      <c r="Z13">
        <v>8</v>
      </c>
      <c r="AA13">
        <v>8</v>
      </c>
      <c r="AF13" s="7"/>
    </row>
    <row r="14" spans="3:32" ht="21" customHeight="1" x14ac:dyDescent="0.15">
      <c r="C14" s="7"/>
      <c r="D14" s="111" t="s">
        <v>11</v>
      </c>
      <c r="E14" s="111"/>
      <c r="F14" s="111"/>
      <c r="G14" s="111"/>
      <c r="H14" s="111"/>
      <c r="I14" s="111"/>
      <c r="J14" s="111"/>
      <c r="K14" s="111"/>
      <c r="L14" s="112">
        <v>25</v>
      </c>
      <c r="M14" s="119"/>
      <c r="N14" s="119"/>
      <c r="O14" s="113"/>
      <c r="P14" s="8" t="s">
        <v>10</v>
      </c>
      <c r="Y14">
        <v>1953</v>
      </c>
      <c r="Z14">
        <v>9</v>
      </c>
      <c r="AA14">
        <v>9</v>
      </c>
      <c r="AF14" s="7"/>
    </row>
    <row r="15" spans="3:32" ht="21" customHeight="1" x14ac:dyDescent="0.15">
      <c r="C15" s="7"/>
      <c r="D15" s="7"/>
      <c r="E15" s="114" t="s">
        <v>136</v>
      </c>
      <c r="F15" s="132"/>
      <c r="G15" s="132"/>
      <c r="H15" s="132"/>
      <c r="I15" s="132"/>
      <c r="J15" s="78"/>
      <c r="K15" s="60"/>
      <c r="L15" s="112">
        <v>15</v>
      </c>
      <c r="M15" s="119"/>
      <c r="N15" s="119"/>
      <c r="O15" s="113"/>
      <c r="P15" s="9" t="s">
        <v>10</v>
      </c>
      <c r="Q15" s="3"/>
      <c r="R15" s="2"/>
      <c r="S15" s="2"/>
      <c r="T15" s="2"/>
      <c r="U15" s="133"/>
      <c r="V15" s="133"/>
      <c r="W15" s="76"/>
      <c r="Y15">
        <v>1954</v>
      </c>
      <c r="Z15">
        <v>10</v>
      </c>
      <c r="AA15">
        <v>10</v>
      </c>
      <c r="AF15" s="7"/>
    </row>
    <row r="16" spans="3:32" ht="21" customHeight="1" x14ac:dyDescent="0.15">
      <c r="C16" s="7"/>
      <c r="D16" s="7" t="s">
        <v>137</v>
      </c>
      <c r="E16" s="78"/>
      <c r="F16" s="132" t="s">
        <v>138</v>
      </c>
      <c r="G16" s="132"/>
      <c r="H16" s="132"/>
      <c r="I16" s="132"/>
      <c r="J16" s="132"/>
      <c r="K16" s="76"/>
      <c r="L16" s="112">
        <v>10</v>
      </c>
      <c r="M16" s="119"/>
      <c r="N16" s="119"/>
      <c r="O16" s="113"/>
      <c r="P16" s="11" t="s">
        <v>10</v>
      </c>
      <c r="Q16" s="3"/>
      <c r="Y16">
        <v>1955</v>
      </c>
      <c r="Z16">
        <v>11</v>
      </c>
      <c r="AA16">
        <v>11</v>
      </c>
      <c r="AF16" s="70"/>
    </row>
    <row r="17" spans="2:32" ht="14.25" customHeight="1" x14ac:dyDescent="0.15">
      <c r="C17" s="74"/>
      <c r="D17" s="74"/>
      <c r="E17" s="74"/>
      <c r="F17" s="74"/>
      <c r="G17" s="74"/>
      <c r="H17" s="76"/>
      <c r="I17" s="76"/>
      <c r="J17" s="76"/>
      <c r="K17" s="76"/>
      <c r="L17" s="76"/>
      <c r="M17" s="76"/>
      <c r="Y17">
        <v>1956</v>
      </c>
      <c r="Z17">
        <v>12</v>
      </c>
      <c r="AA17">
        <v>12</v>
      </c>
      <c r="AF17" s="7"/>
    </row>
    <row r="18" spans="2:32" ht="14.25" customHeight="1" x14ac:dyDescent="0.15">
      <c r="B18" s="134" t="s">
        <v>12</v>
      </c>
      <c r="C18" s="134"/>
      <c r="D18" s="134"/>
      <c r="E18" s="134"/>
      <c r="F18" s="134"/>
      <c r="G18" s="134"/>
      <c r="H18" s="134"/>
      <c r="I18" s="134"/>
      <c r="J18" s="134"/>
      <c r="K18" s="134"/>
      <c r="L18" s="134"/>
      <c r="M18" s="134"/>
      <c r="N18" s="134"/>
      <c r="O18" s="134"/>
      <c r="P18" s="134"/>
      <c r="Q18" s="134"/>
      <c r="R18" s="134"/>
      <c r="S18" s="134"/>
      <c r="T18" s="134"/>
      <c r="U18" s="134"/>
      <c r="V18" s="134"/>
      <c r="W18" s="134"/>
      <c r="Y18">
        <v>1957</v>
      </c>
      <c r="AA18">
        <v>13</v>
      </c>
      <c r="AF18" s="70"/>
    </row>
    <row r="19" spans="2:32" ht="14.25" customHeight="1" x14ac:dyDescent="0.15">
      <c r="B19" s="134"/>
      <c r="C19" s="134"/>
      <c r="D19" s="134"/>
      <c r="E19" s="134"/>
      <c r="F19" s="134"/>
      <c r="G19" s="134"/>
      <c r="H19" s="134"/>
      <c r="I19" s="134"/>
      <c r="J19" s="134"/>
      <c r="K19" s="134"/>
      <c r="L19" s="134"/>
      <c r="M19" s="134"/>
      <c r="N19" s="134"/>
      <c r="O19" s="134"/>
      <c r="P19" s="134"/>
      <c r="Q19" s="134"/>
      <c r="R19" s="134"/>
      <c r="S19" s="134"/>
      <c r="T19" s="134"/>
      <c r="U19" s="134"/>
      <c r="V19" s="134"/>
      <c r="W19" s="134"/>
      <c r="Y19">
        <v>1958</v>
      </c>
      <c r="AA19">
        <v>14</v>
      </c>
      <c r="AF19" s="70"/>
    </row>
    <row r="20" spans="2:32" ht="5.25" customHeight="1" x14ac:dyDescent="0.15">
      <c r="B20" s="3"/>
      <c r="C20" s="3"/>
      <c r="D20" s="3"/>
      <c r="E20" s="3"/>
      <c r="F20" s="3"/>
      <c r="G20" s="3"/>
      <c r="H20" s="3"/>
      <c r="I20" s="3"/>
      <c r="J20" s="3"/>
      <c r="K20" s="3"/>
      <c r="L20" s="3"/>
      <c r="M20" s="3"/>
      <c r="N20" s="3"/>
      <c r="O20" s="3"/>
      <c r="P20" s="3"/>
      <c r="Q20" s="3"/>
      <c r="R20" s="3"/>
      <c r="S20" s="3"/>
      <c r="T20" s="3"/>
      <c r="Y20">
        <v>1959</v>
      </c>
      <c r="AA20">
        <v>15</v>
      </c>
    </row>
    <row r="21" spans="2:32" ht="14.25" customHeight="1" x14ac:dyDescent="0.15">
      <c r="D21" s="73" t="s">
        <v>13</v>
      </c>
      <c r="E21" t="s">
        <v>14</v>
      </c>
      <c r="J21" s="73" t="s">
        <v>15</v>
      </c>
      <c r="K21" t="s">
        <v>16</v>
      </c>
      <c r="M21" s="73"/>
      <c r="S21" s="3"/>
      <c r="T21" s="115" t="s">
        <v>17</v>
      </c>
      <c r="U21" s="115"/>
      <c r="V21" s="115"/>
      <c r="W21" s="115"/>
      <c r="Y21">
        <v>1960</v>
      </c>
      <c r="AA21">
        <v>16</v>
      </c>
    </row>
    <row r="22" spans="2:32" ht="14.25" customHeight="1" x14ac:dyDescent="0.15">
      <c r="D22" s="3"/>
      <c r="F22" s="115" t="s">
        <v>18</v>
      </c>
      <c r="L22" s="115" t="s">
        <v>18</v>
      </c>
      <c r="M22" s="3"/>
      <c r="O22" s="115"/>
      <c r="S22" s="3"/>
      <c r="T22" s="3"/>
      <c r="U22" s="112" t="s">
        <v>19</v>
      </c>
      <c r="V22" s="113"/>
      <c r="Y22">
        <v>1961</v>
      </c>
      <c r="AA22">
        <v>17</v>
      </c>
    </row>
    <row r="23" spans="2:32" ht="14.25" customHeight="1" x14ac:dyDescent="0.15">
      <c r="F23" s="115"/>
      <c r="L23" s="115"/>
      <c r="O23" s="115"/>
      <c r="Y23">
        <v>1962</v>
      </c>
      <c r="AA23">
        <v>18</v>
      </c>
    </row>
    <row r="24" spans="2:32" ht="14.25" customHeight="1" x14ac:dyDescent="0.15">
      <c r="D24" t="s">
        <v>20</v>
      </c>
      <c r="K24" t="s">
        <v>21</v>
      </c>
      <c r="L24" s="111" t="s">
        <v>22</v>
      </c>
      <c r="M24" s="111"/>
      <c r="N24" s="111"/>
      <c r="O24" s="111"/>
      <c r="P24" s="111"/>
      <c r="Q24" s="111"/>
      <c r="R24" s="111"/>
      <c r="S24" s="111"/>
      <c r="T24" s="115" t="s">
        <v>23</v>
      </c>
      <c r="U24" s="115"/>
      <c r="V24" s="115"/>
      <c r="W24" s="115"/>
      <c r="Y24">
        <v>1963</v>
      </c>
      <c r="AA24">
        <v>19</v>
      </c>
    </row>
    <row r="25" spans="2:32" ht="14.25" customHeight="1" x14ac:dyDescent="0.15">
      <c r="D25" s="112">
        <v>5</v>
      </c>
      <c r="E25" s="119"/>
      <c r="F25" s="113"/>
      <c r="G25" s="14" t="s">
        <v>24</v>
      </c>
      <c r="L25" s="120"/>
      <c r="M25" s="121"/>
      <c r="N25" s="121"/>
      <c r="O25" s="121"/>
      <c r="P25" s="121"/>
      <c r="Q25" s="121"/>
      <c r="R25" s="121"/>
      <c r="S25" s="122"/>
      <c r="T25" s="15"/>
      <c r="U25" s="129"/>
      <c r="V25" s="130"/>
      <c r="Y25">
        <v>1964</v>
      </c>
      <c r="AA25">
        <v>20</v>
      </c>
    </row>
    <row r="26" spans="2:32" ht="14.25" customHeight="1" x14ac:dyDescent="0.15">
      <c r="L26" s="123"/>
      <c r="M26" s="124"/>
      <c r="N26" s="124"/>
      <c r="O26" s="124"/>
      <c r="P26" s="124"/>
      <c r="Q26" s="124"/>
      <c r="R26" s="124"/>
      <c r="S26" s="125"/>
      <c r="T26" s="15"/>
      <c r="U26" s="15"/>
      <c r="Y26">
        <v>1965</v>
      </c>
      <c r="AA26">
        <v>21</v>
      </c>
    </row>
    <row r="27" spans="2:32" ht="14.25" customHeight="1" x14ac:dyDescent="0.15">
      <c r="J27" s="131" t="s">
        <v>25</v>
      </c>
      <c r="K27" s="131"/>
      <c r="L27" s="126"/>
      <c r="M27" s="127"/>
      <c r="N27" s="127"/>
      <c r="O27" s="127"/>
      <c r="P27" s="127"/>
      <c r="Q27" s="127"/>
      <c r="R27" s="127"/>
      <c r="S27" s="128"/>
      <c r="T27" s="15"/>
      <c r="U27" s="15"/>
      <c r="Y27">
        <v>1966</v>
      </c>
      <c r="AA27">
        <v>22</v>
      </c>
    </row>
    <row r="28" spans="2:32" ht="14.25" customHeight="1" x14ac:dyDescent="0.15">
      <c r="L28" s="73"/>
      <c r="M28" s="3"/>
      <c r="Y28">
        <v>1967</v>
      </c>
      <c r="AA28">
        <v>23</v>
      </c>
    </row>
    <row r="29" spans="2:32" ht="14.25" customHeight="1" x14ac:dyDescent="0.15">
      <c r="K29" t="s">
        <v>26</v>
      </c>
      <c r="L29" s="115" t="s">
        <v>27</v>
      </c>
      <c r="M29" s="115"/>
      <c r="N29" s="115"/>
      <c r="O29" s="115"/>
      <c r="P29" s="115"/>
      <c r="Q29" s="115"/>
      <c r="R29" s="115"/>
      <c r="S29" s="115"/>
      <c r="Y29">
        <v>1968</v>
      </c>
      <c r="AA29">
        <v>24</v>
      </c>
    </row>
    <row r="30" spans="2:32" ht="14.25" customHeight="1" x14ac:dyDescent="0.15">
      <c r="L30" s="76"/>
      <c r="Y30">
        <v>1969</v>
      </c>
      <c r="AA30">
        <v>25</v>
      </c>
    </row>
    <row r="31" spans="2:32" ht="14.25" customHeight="1" x14ac:dyDescent="0.15">
      <c r="Y31">
        <v>1970</v>
      </c>
      <c r="AA31">
        <v>26</v>
      </c>
    </row>
    <row r="32" spans="2:32" ht="14.25" customHeight="1" x14ac:dyDescent="0.15">
      <c r="Y32">
        <v>1971</v>
      </c>
      <c r="AA32">
        <v>27</v>
      </c>
    </row>
    <row r="33" spans="2:27" ht="18.75" customHeight="1" x14ac:dyDescent="0.15">
      <c r="B33" s="110" t="s">
        <v>189</v>
      </c>
      <c r="C33" s="110"/>
      <c r="D33" s="110"/>
      <c r="E33" s="110"/>
      <c r="F33" s="110"/>
      <c r="G33" s="110"/>
      <c r="H33" s="110"/>
      <c r="I33" s="110"/>
      <c r="J33" s="110"/>
      <c r="K33" s="110"/>
      <c r="L33" s="110"/>
      <c r="M33" s="110"/>
      <c r="N33" s="110"/>
      <c r="O33" s="110"/>
      <c r="P33" s="110"/>
      <c r="Q33" s="110"/>
      <c r="R33" s="110"/>
      <c r="S33" s="110"/>
      <c r="T33" s="110"/>
      <c r="U33" s="110"/>
      <c r="V33" s="110"/>
      <c r="W33" s="110"/>
      <c r="X33" s="3"/>
      <c r="Y33">
        <v>1972</v>
      </c>
      <c r="AA33">
        <v>28</v>
      </c>
    </row>
    <row r="34" spans="2:27" ht="21.75" customHeight="1" x14ac:dyDescent="0.15">
      <c r="B34" s="110"/>
      <c r="C34" s="110"/>
      <c r="D34" s="110"/>
      <c r="E34" s="110"/>
      <c r="F34" s="110"/>
      <c r="G34" s="110"/>
      <c r="H34" s="110"/>
      <c r="I34" s="110"/>
      <c r="J34" s="110"/>
      <c r="K34" s="110"/>
      <c r="L34" s="110"/>
      <c r="M34" s="110"/>
      <c r="N34" s="110"/>
      <c r="O34" s="110"/>
      <c r="P34" s="110"/>
      <c r="Q34" s="110"/>
      <c r="R34" s="110"/>
      <c r="S34" s="110"/>
      <c r="T34" s="110"/>
      <c r="U34" s="110"/>
      <c r="V34" s="110"/>
      <c r="W34" s="110"/>
      <c r="X34" s="3"/>
      <c r="Y34">
        <v>1973</v>
      </c>
      <c r="AA34">
        <v>29</v>
      </c>
    </row>
    <row r="35" spans="2:27" ht="13.5" customHeight="1" x14ac:dyDescent="0.15">
      <c r="B35" s="72"/>
      <c r="C35" s="72"/>
      <c r="D35" s="72"/>
      <c r="E35" s="72"/>
      <c r="F35" s="72"/>
      <c r="G35" s="72"/>
      <c r="H35" s="72"/>
      <c r="I35" s="72"/>
      <c r="J35" s="72"/>
      <c r="K35" s="72"/>
      <c r="L35" s="72"/>
      <c r="M35" s="72"/>
      <c r="N35" s="72"/>
      <c r="O35" s="72"/>
      <c r="P35" s="72"/>
      <c r="Q35" s="72"/>
      <c r="R35" s="72"/>
      <c r="S35" s="72"/>
      <c r="T35" s="72"/>
      <c r="U35" s="71"/>
      <c r="Y35">
        <v>1974</v>
      </c>
      <c r="AA35">
        <v>30</v>
      </c>
    </row>
    <row r="36" spans="2:27" ht="14.25" customHeight="1" x14ac:dyDescent="0.15">
      <c r="C36" s="73" t="s">
        <v>13</v>
      </c>
      <c r="D36" s="111" t="s">
        <v>28</v>
      </c>
      <c r="E36" s="111"/>
      <c r="F36" s="111"/>
      <c r="G36" s="111"/>
      <c r="H36" s="111"/>
      <c r="I36" s="111"/>
      <c r="J36" s="111"/>
      <c r="K36" s="111"/>
      <c r="L36" s="111"/>
      <c r="M36" s="111"/>
      <c r="N36" s="111"/>
      <c r="O36" s="111"/>
      <c r="P36" s="111"/>
      <c r="U36" s="3"/>
      <c r="Y36">
        <v>1975</v>
      </c>
      <c r="AA36">
        <v>31</v>
      </c>
    </row>
    <row r="37" spans="2:27" ht="14.25" customHeight="1" x14ac:dyDescent="0.15">
      <c r="C37" s="73" t="s">
        <v>15</v>
      </c>
      <c r="D37" s="111" t="s">
        <v>29</v>
      </c>
      <c r="E37" s="111"/>
      <c r="F37" s="111"/>
      <c r="G37" s="111"/>
      <c r="H37" s="111"/>
      <c r="I37" s="111"/>
      <c r="J37" s="111"/>
      <c r="K37" s="111"/>
      <c r="L37" s="111"/>
      <c r="M37" s="111"/>
      <c r="N37" s="111"/>
      <c r="O37" s="111"/>
      <c r="P37" s="111"/>
      <c r="Y37">
        <v>1976</v>
      </c>
    </row>
    <row r="38" spans="2:27" ht="14.25" customHeight="1" x14ac:dyDescent="0.15">
      <c r="C38" s="73" t="s">
        <v>30</v>
      </c>
      <c r="D38" s="111" t="s">
        <v>31</v>
      </c>
      <c r="E38" s="111"/>
      <c r="F38" s="111"/>
      <c r="G38" s="111"/>
      <c r="H38" s="111"/>
      <c r="I38" s="111"/>
      <c r="J38" s="111"/>
      <c r="K38" s="111"/>
      <c r="L38" s="111"/>
      <c r="M38" s="111"/>
      <c r="N38" s="111"/>
      <c r="O38" s="111"/>
      <c r="P38" s="111"/>
      <c r="Y38">
        <v>1977</v>
      </c>
    </row>
    <row r="39" spans="2:27" ht="14.25" customHeight="1" x14ac:dyDescent="0.15">
      <c r="C39" s="73" t="s">
        <v>32</v>
      </c>
      <c r="D39" t="s">
        <v>33</v>
      </c>
      <c r="F39" s="4" t="s">
        <v>3</v>
      </c>
      <c r="G39" s="116"/>
      <c r="H39" s="117"/>
      <c r="I39" s="117"/>
      <c r="J39" s="117"/>
      <c r="K39" s="117"/>
      <c r="L39" s="117"/>
      <c r="M39" s="117"/>
      <c r="N39" s="117"/>
      <c r="O39" s="117"/>
      <c r="P39" s="117"/>
      <c r="Q39" s="117"/>
      <c r="R39" s="117"/>
      <c r="S39" s="118"/>
      <c r="T39" s="3" t="s">
        <v>34</v>
      </c>
      <c r="U39" s="112"/>
      <c r="V39" s="113"/>
      <c r="Y39">
        <v>1978</v>
      </c>
    </row>
    <row r="40" spans="2:27" ht="12.75" customHeight="1" x14ac:dyDescent="0.15">
      <c r="F40" s="3"/>
      <c r="G40" s="3"/>
      <c r="H40" s="3"/>
      <c r="I40" s="3"/>
      <c r="J40" s="3"/>
      <c r="K40" s="3"/>
      <c r="T40" s="3"/>
      <c r="Y40">
        <v>1979</v>
      </c>
    </row>
    <row r="41" spans="2:27" ht="3" customHeight="1" x14ac:dyDescent="0.15">
      <c r="B41" s="66" t="s">
        <v>150</v>
      </c>
      <c r="C41" s="66"/>
      <c r="D41" s="66"/>
      <c r="E41" s="66"/>
      <c r="F41" s="66"/>
      <c r="G41" s="66"/>
      <c r="H41" s="66"/>
      <c r="I41" s="66"/>
      <c r="J41" s="66"/>
      <c r="K41" s="66"/>
      <c r="L41" s="66"/>
      <c r="M41" s="66"/>
      <c r="N41" s="66"/>
      <c r="O41" s="66"/>
      <c r="P41" s="66"/>
      <c r="Q41" s="66"/>
      <c r="R41" s="66"/>
      <c r="S41" s="66"/>
      <c r="T41" s="66"/>
      <c r="U41" s="66"/>
      <c r="V41" s="66"/>
      <c r="Y41">
        <v>1980</v>
      </c>
    </row>
    <row r="42" spans="2:27" ht="24.75" customHeight="1" x14ac:dyDescent="0.15">
      <c r="B42" s="110" t="s">
        <v>190</v>
      </c>
      <c r="C42" s="110"/>
      <c r="D42" s="110"/>
      <c r="E42" s="110"/>
      <c r="F42" s="110"/>
      <c r="G42" s="110"/>
      <c r="H42" s="110"/>
      <c r="I42" s="110"/>
      <c r="J42" s="110"/>
      <c r="K42" s="110"/>
      <c r="L42" s="110"/>
      <c r="M42" s="110"/>
      <c r="N42" s="110"/>
      <c r="O42" s="110"/>
      <c r="P42" s="110"/>
      <c r="Q42" s="110"/>
      <c r="R42" s="110"/>
      <c r="S42" s="110"/>
      <c r="T42" s="110"/>
      <c r="U42" s="110"/>
      <c r="V42" s="110"/>
      <c r="W42" s="110"/>
      <c r="Y42">
        <v>1981</v>
      </c>
    </row>
    <row r="43" spans="2:27" ht="24" customHeight="1" x14ac:dyDescent="0.15">
      <c r="B43" s="110"/>
      <c r="C43" s="110"/>
      <c r="D43" s="110"/>
      <c r="E43" s="110"/>
      <c r="F43" s="110"/>
      <c r="G43" s="110"/>
      <c r="H43" s="110"/>
      <c r="I43" s="110"/>
      <c r="J43" s="110"/>
      <c r="K43" s="110"/>
      <c r="L43" s="110"/>
      <c r="M43" s="110"/>
      <c r="N43" s="110"/>
      <c r="O43" s="110"/>
      <c r="P43" s="110"/>
      <c r="Q43" s="110"/>
      <c r="R43" s="110"/>
      <c r="S43" s="110"/>
      <c r="T43" s="110"/>
      <c r="U43" s="110"/>
      <c r="V43" s="110"/>
      <c r="W43" s="110"/>
      <c r="Y43">
        <v>1982</v>
      </c>
    </row>
    <row r="44" spans="2:27" ht="12" customHeight="1" x14ac:dyDescent="0.15">
      <c r="B44" s="66"/>
      <c r="C44" s="66"/>
      <c r="D44" s="66"/>
      <c r="E44" s="66"/>
      <c r="F44" s="66"/>
      <c r="G44" s="66"/>
      <c r="H44" s="66"/>
      <c r="I44" s="66"/>
      <c r="J44" s="66"/>
      <c r="K44" s="66"/>
      <c r="L44" s="66"/>
      <c r="M44" s="66"/>
      <c r="N44" s="66"/>
      <c r="O44" s="66"/>
      <c r="P44" s="66"/>
      <c r="Q44" s="66"/>
      <c r="R44" s="66"/>
      <c r="S44" s="66"/>
      <c r="T44" s="66"/>
      <c r="U44" s="66"/>
      <c r="V44" s="66"/>
      <c r="Y44">
        <v>1983</v>
      </c>
    </row>
    <row r="45" spans="2:27" ht="14.25" customHeight="1" x14ac:dyDescent="0.15">
      <c r="B45" s="73"/>
      <c r="C45" s="18" t="s">
        <v>13</v>
      </c>
      <c r="D45" s="7" t="s">
        <v>35</v>
      </c>
      <c r="E45" s="7"/>
      <c r="F45" s="7"/>
      <c r="G45" s="7"/>
      <c r="H45" s="7"/>
      <c r="I45" s="7"/>
      <c r="J45" s="7"/>
      <c r="K45" s="7"/>
      <c r="L45" s="7"/>
      <c r="M45" s="7"/>
      <c r="N45" s="7"/>
      <c r="O45" s="7"/>
      <c r="P45" s="7"/>
      <c r="Q45" s="7"/>
      <c r="R45" s="7"/>
      <c r="S45" s="7"/>
      <c r="T45" s="7"/>
      <c r="U45" s="3"/>
      <c r="V45" s="3"/>
      <c r="W45" s="3"/>
      <c r="X45" s="3"/>
      <c r="Y45">
        <v>1984</v>
      </c>
    </row>
    <row r="46" spans="2:27" ht="14.25" customHeight="1" x14ac:dyDescent="0.15">
      <c r="B46" s="73"/>
      <c r="C46" s="18" t="s">
        <v>15</v>
      </c>
      <c r="D46" s="111" t="s">
        <v>36</v>
      </c>
      <c r="E46" s="111"/>
      <c r="F46" s="111"/>
      <c r="G46" s="111"/>
      <c r="H46" s="111"/>
      <c r="I46" s="111"/>
      <c r="J46" s="111"/>
      <c r="K46" s="111"/>
      <c r="L46" s="111"/>
      <c r="M46" s="111"/>
      <c r="N46" s="111"/>
      <c r="O46" s="111"/>
      <c r="P46" s="111"/>
      <c r="Y46">
        <v>1985</v>
      </c>
    </row>
    <row r="47" spans="2:27" ht="14.25" customHeight="1" x14ac:dyDescent="0.15">
      <c r="B47" s="73"/>
      <c r="C47" s="18" t="s">
        <v>30</v>
      </c>
      <c r="D47" s="111" t="s">
        <v>37</v>
      </c>
      <c r="E47" s="111"/>
      <c r="F47" s="111"/>
      <c r="G47" s="111"/>
      <c r="H47" s="111"/>
      <c r="I47" s="111"/>
      <c r="J47" s="111"/>
      <c r="K47" s="111"/>
      <c r="L47" s="111"/>
      <c r="M47" s="111"/>
      <c r="N47" s="111"/>
      <c r="O47" s="111"/>
      <c r="P47" s="111"/>
      <c r="Y47">
        <v>1986</v>
      </c>
    </row>
    <row r="48" spans="2:27" ht="14.25" customHeight="1" x14ac:dyDescent="0.15">
      <c r="B48" s="73"/>
      <c r="C48" s="18" t="s">
        <v>32</v>
      </c>
      <c r="D48" s="111" t="s">
        <v>38</v>
      </c>
      <c r="E48" s="111"/>
      <c r="F48" s="111"/>
      <c r="G48" s="111"/>
      <c r="H48" s="111"/>
      <c r="I48" s="111"/>
      <c r="J48" s="111"/>
      <c r="K48" s="111"/>
      <c r="L48" s="111"/>
      <c r="M48" s="111"/>
      <c r="N48" s="111"/>
      <c r="O48" s="111"/>
      <c r="P48" s="111"/>
      <c r="Q48" s="111"/>
      <c r="R48" s="111"/>
      <c r="S48" s="111"/>
      <c r="Y48">
        <v>1987</v>
      </c>
    </row>
    <row r="49" spans="2:25" ht="14.25" customHeight="1" x14ac:dyDescent="0.15">
      <c r="B49" s="73"/>
      <c r="C49" s="18" t="s">
        <v>39</v>
      </c>
      <c r="D49" s="72" t="s">
        <v>40</v>
      </c>
      <c r="E49" s="72"/>
      <c r="F49" s="72"/>
      <c r="G49" s="72"/>
      <c r="H49" s="72"/>
      <c r="I49" s="72"/>
      <c r="J49" s="72"/>
      <c r="K49" s="72"/>
      <c r="L49" s="72"/>
      <c r="M49" s="72"/>
      <c r="N49" s="72"/>
      <c r="O49" s="72"/>
      <c r="P49" s="72"/>
      <c r="Q49" s="72"/>
      <c r="R49" s="72"/>
      <c r="S49" s="72"/>
      <c r="Y49">
        <v>1988</v>
      </c>
    </row>
    <row r="50" spans="2:25" ht="14.25" customHeight="1" x14ac:dyDescent="0.15">
      <c r="B50" s="73"/>
      <c r="C50" s="18" t="s">
        <v>41</v>
      </c>
      <c r="D50" s="7" t="s">
        <v>42</v>
      </c>
      <c r="E50" s="7"/>
      <c r="F50" s="74" t="s">
        <v>3</v>
      </c>
      <c r="G50" s="98"/>
      <c r="H50" s="99"/>
      <c r="I50" s="99"/>
      <c r="J50" s="99"/>
      <c r="K50" s="99"/>
      <c r="L50" s="99"/>
      <c r="M50" s="99"/>
      <c r="N50" s="99"/>
      <c r="O50" s="99"/>
      <c r="P50" s="99"/>
      <c r="Q50" s="99"/>
      <c r="R50" s="99"/>
      <c r="S50" s="100"/>
      <c r="T50" s="7" t="s">
        <v>58</v>
      </c>
      <c r="U50" s="112"/>
      <c r="V50" s="113"/>
      <c r="Y50">
        <v>1989</v>
      </c>
    </row>
    <row r="51" spans="2:25" ht="14.25" customHeight="1" x14ac:dyDescent="0.15">
      <c r="B51" s="73"/>
      <c r="C51" s="18"/>
      <c r="D51" s="7"/>
      <c r="E51" s="7"/>
      <c r="F51" s="7"/>
      <c r="G51" s="7"/>
      <c r="H51" s="7"/>
      <c r="I51" s="7"/>
      <c r="J51" s="7"/>
      <c r="K51" s="7"/>
      <c r="L51" s="2"/>
      <c r="M51" s="2"/>
      <c r="N51" s="2"/>
      <c r="O51" s="2"/>
      <c r="P51" s="2"/>
      <c r="Q51" s="3"/>
      <c r="R51" s="3"/>
      <c r="S51" s="3"/>
      <c r="T51" s="3"/>
      <c r="U51" s="3"/>
      <c r="Y51">
        <v>1990</v>
      </c>
    </row>
    <row r="52" spans="2:25" ht="14.25" customHeight="1" x14ac:dyDescent="0.15">
      <c r="Y52">
        <v>1991</v>
      </c>
    </row>
    <row r="53" spans="2:25" ht="14.25" customHeight="1" x14ac:dyDescent="0.15">
      <c r="B53" s="66"/>
      <c r="C53" s="2"/>
      <c r="D53" s="2"/>
      <c r="E53" s="2"/>
      <c r="F53" s="2"/>
      <c r="G53" s="2"/>
      <c r="H53" s="2"/>
      <c r="I53" s="2"/>
      <c r="J53" s="2"/>
      <c r="K53" s="2"/>
      <c r="L53" s="2"/>
      <c r="M53" s="2"/>
      <c r="N53" s="2"/>
      <c r="O53" s="2"/>
      <c r="P53" s="2"/>
      <c r="Q53" s="2"/>
      <c r="R53" s="2"/>
      <c r="S53" s="2"/>
      <c r="T53" s="2"/>
      <c r="Y53">
        <v>1992</v>
      </c>
    </row>
    <row r="54" spans="2:25" ht="5.25" customHeight="1" x14ac:dyDescent="0.15">
      <c r="B54" s="2"/>
      <c r="C54" s="2"/>
      <c r="D54" s="2"/>
      <c r="E54" s="2"/>
      <c r="F54" s="2"/>
      <c r="G54" s="2"/>
      <c r="H54" s="2"/>
      <c r="I54" s="2"/>
      <c r="J54" s="2"/>
      <c r="K54" s="2"/>
      <c r="L54" s="2"/>
      <c r="M54" s="2"/>
      <c r="N54" s="2"/>
      <c r="O54" s="2"/>
      <c r="P54" s="2"/>
      <c r="Q54" s="2"/>
      <c r="R54" s="2"/>
      <c r="S54" s="2"/>
      <c r="T54" s="2"/>
      <c r="Y54">
        <v>1993</v>
      </c>
    </row>
    <row r="55" spans="2:25" ht="6" customHeight="1" x14ac:dyDescent="0.15">
      <c r="B55" s="71"/>
      <c r="C55" s="71"/>
      <c r="D55" s="71"/>
      <c r="E55" s="71"/>
      <c r="F55" s="71"/>
      <c r="G55" s="71"/>
      <c r="H55" s="71"/>
      <c r="I55" s="71"/>
      <c r="J55" s="71"/>
      <c r="K55" s="71"/>
      <c r="L55" s="71"/>
      <c r="M55" s="71"/>
      <c r="N55" s="71"/>
      <c r="O55" s="71"/>
      <c r="P55" s="71"/>
      <c r="Q55" s="71"/>
      <c r="R55" s="71"/>
      <c r="S55" s="71"/>
      <c r="T55" s="71"/>
      <c r="Y55">
        <v>1994</v>
      </c>
    </row>
    <row r="56" spans="2:25" ht="12.75" hidden="1" customHeight="1" x14ac:dyDescent="0.15">
      <c r="C56" s="73"/>
      <c r="D56" s="7"/>
      <c r="E56" s="7"/>
      <c r="F56" s="7"/>
      <c r="G56" s="7"/>
      <c r="H56" s="7"/>
      <c r="I56" s="7"/>
      <c r="J56" s="7"/>
      <c r="K56" s="7"/>
      <c r="L56" s="7"/>
      <c r="M56" s="7"/>
      <c r="N56" s="7"/>
      <c r="O56" s="7"/>
      <c r="P56" s="7"/>
      <c r="Q56" s="7"/>
      <c r="R56" s="7"/>
      <c r="S56" s="7"/>
      <c r="T56" s="7"/>
      <c r="Y56">
        <v>1995</v>
      </c>
    </row>
    <row r="57" spans="2:25" ht="12.75" hidden="1" customHeight="1" x14ac:dyDescent="0.15">
      <c r="C57" s="73"/>
      <c r="D57" s="7"/>
      <c r="E57" s="7"/>
      <c r="F57" s="7"/>
      <c r="G57" s="7"/>
      <c r="H57" s="7"/>
      <c r="I57" s="7"/>
      <c r="J57" s="7"/>
      <c r="K57" s="7"/>
      <c r="L57" s="7"/>
      <c r="M57" s="7"/>
      <c r="N57" s="7"/>
      <c r="O57" s="7"/>
      <c r="P57" s="7"/>
      <c r="Y57">
        <v>1996</v>
      </c>
    </row>
    <row r="58" spans="2:25" ht="12.75" hidden="1" customHeight="1" x14ac:dyDescent="0.15">
      <c r="C58" s="73"/>
      <c r="N58" s="3"/>
      <c r="O58" s="3"/>
      <c r="Y58">
        <v>1997</v>
      </c>
    </row>
    <row r="59" spans="2:25" ht="14.25" hidden="1" customHeight="1" x14ac:dyDescent="0.15">
      <c r="Y59">
        <v>1998</v>
      </c>
    </row>
    <row r="60" spans="2:25" ht="24.75" customHeight="1" x14ac:dyDescent="0.15">
      <c r="B60" s="110" t="s">
        <v>188</v>
      </c>
      <c r="C60" s="110"/>
      <c r="D60" s="110"/>
      <c r="E60" s="110"/>
      <c r="F60" s="110"/>
      <c r="G60" s="110"/>
      <c r="H60" s="110"/>
      <c r="I60" s="110"/>
      <c r="J60" s="110"/>
      <c r="K60" s="110"/>
      <c r="L60" s="110"/>
      <c r="M60" s="110"/>
      <c r="N60" s="110"/>
      <c r="O60" s="110"/>
      <c r="P60" s="110"/>
      <c r="Q60" s="110"/>
      <c r="R60" s="110"/>
      <c r="S60" s="110"/>
      <c r="T60" s="110"/>
      <c r="U60" s="110"/>
      <c r="Y60">
        <v>1999</v>
      </c>
    </row>
    <row r="61" spans="2:25" ht="15" customHeight="1" x14ac:dyDescent="0.15">
      <c r="B61" s="110"/>
      <c r="C61" s="110"/>
      <c r="D61" s="110"/>
      <c r="E61" s="110"/>
      <c r="F61" s="110"/>
      <c r="G61" s="110"/>
      <c r="H61" s="110"/>
      <c r="I61" s="110"/>
      <c r="J61" s="110"/>
      <c r="K61" s="110"/>
      <c r="L61" s="110"/>
      <c r="M61" s="110"/>
      <c r="N61" s="110"/>
      <c r="O61" s="110"/>
      <c r="P61" s="110"/>
      <c r="Q61" s="110"/>
      <c r="R61" s="110"/>
      <c r="S61" s="110"/>
      <c r="T61" s="110"/>
      <c r="U61" s="110"/>
      <c r="Y61">
        <v>2000</v>
      </c>
    </row>
    <row r="62" spans="2:25" ht="12" customHeight="1" x14ac:dyDescent="0.15">
      <c r="B62" s="71"/>
      <c r="C62" s="71"/>
      <c r="D62" s="71"/>
      <c r="E62" s="71"/>
      <c r="F62" s="71"/>
      <c r="G62" s="71"/>
      <c r="H62" s="71"/>
      <c r="I62" s="71"/>
      <c r="J62" s="71"/>
      <c r="K62" s="71"/>
      <c r="L62" s="71"/>
      <c r="M62" s="71"/>
      <c r="N62" s="71"/>
      <c r="O62" s="71"/>
      <c r="P62" s="71"/>
      <c r="Q62" s="71"/>
      <c r="R62" s="71"/>
      <c r="S62" s="71"/>
      <c r="T62" s="71"/>
      <c r="Y62">
        <v>2001</v>
      </c>
    </row>
    <row r="63" spans="2:25" ht="12.75" customHeight="1" x14ac:dyDescent="0.15">
      <c r="C63" s="73" t="s">
        <v>13</v>
      </c>
      <c r="D63" s="111" t="s">
        <v>151</v>
      </c>
      <c r="E63" s="111"/>
      <c r="F63" s="111"/>
      <c r="G63" s="111"/>
      <c r="H63" s="111"/>
      <c r="I63" s="111"/>
      <c r="J63" s="111"/>
      <c r="K63" s="111"/>
      <c r="L63" s="111"/>
      <c r="M63" s="111"/>
      <c r="N63" s="111"/>
      <c r="O63" s="111"/>
      <c r="P63" s="111"/>
      <c r="Q63" s="111"/>
      <c r="R63" s="111"/>
      <c r="S63" s="111"/>
      <c r="T63" s="111"/>
      <c r="Y63">
        <v>2002</v>
      </c>
    </row>
    <row r="64" spans="2:25" ht="12.75" customHeight="1" x14ac:dyDescent="0.15">
      <c r="C64" s="73" t="s">
        <v>15</v>
      </c>
      <c r="D64" s="111" t="s">
        <v>43</v>
      </c>
      <c r="E64" s="111"/>
      <c r="F64" s="111"/>
      <c r="G64" s="111"/>
      <c r="H64" s="111"/>
      <c r="I64" s="111"/>
      <c r="J64" s="111"/>
      <c r="K64" s="111"/>
      <c r="L64" s="111"/>
      <c r="M64" s="111"/>
      <c r="N64" s="111"/>
      <c r="O64" s="111"/>
      <c r="P64" s="111"/>
      <c r="Y64">
        <v>2003</v>
      </c>
    </row>
    <row r="65" spans="2:25" ht="12.75" customHeight="1" x14ac:dyDescent="0.15">
      <c r="C65" s="73" t="s">
        <v>30</v>
      </c>
      <c r="D65" t="s">
        <v>153</v>
      </c>
      <c r="N65" s="3"/>
      <c r="O65" s="3"/>
      <c r="Y65">
        <v>2004</v>
      </c>
    </row>
    <row r="66" spans="2:25" ht="13.5" customHeight="1" x14ac:dyDescent="0.15">
      <c r="J66" t="s">
        <v>18</v>
      </c>
      <c r="K66" t="s">
        <v>155</v>
      </c>
      <c r="Y66">
        <v>2005</v>
      </c>
    </row>
    <row r="67" spans="2:25" ht="13.5" customHeight="1" x14ac:dyDescent="0.15">
      <c r="Y67">
        <v>2006</v>
      </c>
    </row>
    <row r="68" spans="2:25" ht="13.5" customHeight="1" x14ac:dyDescent="0.15">
      <c r="C68" s="72" t="s">
        <v>156</v>
      </c>
      <c r="Y68">
        <v>2007</v>
      </c>
    </row>
    <row r="69" spans="2:25" ht="13.5" customHeight="1" x14ac:dyDescent="0.15">
      <c r="Y69">
        <v>2008</v>
      </c>
    </row>
    <row r="70" spans="2:25" ht="13.5" customHeight="1" x14ac:dyDescent="0.15">
      <c r="E70" s="98"/>
      <c r="F70" s="99"/>
      <c r="G70" s="99"/>
      <c r="H70" s="99"/>
      <c r="I70" s="99"/>
      <c r="J70" s="99"/>
      <c r="K70" s="99"/>
      <c r="L70" s="99"/>
      <c r="M70" s="99"/>
      <c r="N70" s="99"/>
      <c r="O70" s="99"/>
      <c r="P70" s="99"/>
      <c r="Q70" s="100"/>
      <c r="Y70">
        <v>2009</v>
      </c>
    </row>
    <row r="71" spans="2:25" ht="13.5" customHeight="1" x14ac:dyDescent="0.15">
      <c r="Y71">
        <v>2010</v>
      </c>
    </row>
    <row r="72" spans="2:25" ht="13.5" customHeight="1" x14ac:dyDescent="0.15">
      <c r="C72" s="73" t="s">
        <v>32</v>
      </c>
      <c r="D72" t="s">
        <v>158</v>
      </c>
      <c r="U72" s="112"/>
      <c r="V72" s="113"/>
      <c r="Y72">
        <v>2011</v>
      </c>
    </row>
    <row r="73" spans="2:25" ht="13.5" customHeight="1" x14ac:dyDescent="0.15">
      <c r="Y73">
        <v>2012</v>
      </c>
    </row>
    <row r="74" spans="2:25" ht="13.5" customHeight="1" x14ac:dyDescent="0.15">
      <c r="B74" s="114" t="s">
        <v>139</v>
      </c>
      <c r="C74" s="114"/>
      <c r="D74" s="114"/>
      <c r="E74" s="114"/>
      <c r="F74" s="114"/>
      <c r="G74" s="114"/>
      <c r="H74" s="114"/>
      <c r="I74" s="114"/>
      <c r="J74" s="114"/>
      <c r="K74" s="114"/>
      <c r="L74" s="114"/>
      <c r="M74" s="114"/>
      <c r="N74" s="114"/>
      <c r="O74" s="114"/>
      <c r="P74" s="114"/>
      <c r="Q74" s="114"/>
      <c r="R74" s="114"/>
      <c r="S74" s="114"/>
      <c r="T74" s="114"/>
      <c r="U74" s="114"/>
      <c r="Y74">
        <v>2013</v>
      </c>
    </row>
    <row r="75" spans="2:25" ht="13.5" customHeight="1" x14ac:dyDescent="0.15">
      <c r="Y75">
        <v>2014</v>
      </c>
    </row>
    <row r="76" spans="2:25" ht="13.5" customHeight="1" x14ac:dyDescent="0.15">
      <c r="C76" s="101"/>
      <c r="D76" s="102"/>
      <c r="E76" s="102"/>
      <c r="F76" s="102"/>
      <c r="G76" s="102"/>
      <c r="H76" s="102"/>
      <c r="I76" s="102"/>
      <c r="J76" s="102"/>
      <c r="K76" s="102"/>
      <c r="L76" s="102"/>
      <c r="M76" s="102"/>
      <c r="N76" s="102"/>
      <c r="O76" s="102"/>
      <c r="P76" s="102"/>
      <c r="Q76" s="102"/>
      <c r="R76" s="102"/>
      <c r="S76" s="102"/>
      <c r="T76" s="102"/>
      <c r="U76" s="102"/>
      <c r="V76" s="103"/>
      <c r="Y76">
        <v>2015</v>
      </c>
    </row>
    <row r="77" spans="2:25" ht="13.5" customHeight="1" x14ac:dyDescent="0.15">
      <c r="C77" s="104"/>
      <c r="D77" s="105"/>
      <c r="E77" s="105"/>
      <c r="F77" s="105"/>
      <c r="G77" s="105"/>
      <c r="H77" s="105"/>
      <c r="I77" s="105"/>
      <c r="J77" s="105"/>
      <c r="K77" s="105"/>
      <c r="L77" s="105"/>
      <c r="M77" s="105"/>
      <c r="N77" s="105"/>
      <c r="O77" s="105"/>
      <c r="P77" s="105"/>
      <c r="Q77" s="105"/>
      <c r="R77" s="105"/>
      <c r="S77" s="105"/>
      <c r="T77" s="105"/>
      <c r="U77" s="105"/>
      <c r="V77" s="106"/>
      <c r="Y77">
        <v>2016</v>
      </c>
    </row>
    <row r="78" spans="2:25" ht="13.5" customHeight="1" x14ac:dyDescent="0.15">
      <c r="C78" s="104"/>
      <c r="D78" s="105"/>
      <c r="E78" s="105"/>
      <c r="F78" s="105"/>
      <c r="G78" s="105"/>
      <c r="H78" s="105"/>
      <c r="I78" s="105"/>
      <c r="J78" s="105"/>
      <c r="K78" s="105"/>
      <c r="L78" s="105"/>
      <c r="M78" s="105"/>
      <c r="N78" s="105"/>
      <c r="O78" s="105"/>
      <c r="P78" s="105"/>
      <c r="Q78" s="105"/>
      <c r="R78" s="105"/>
      <c r="S78" s="105"/>
      <c r="T78" s="105"/>
      <c r="U78" s="105"/>
      <c r="V78" s="106"/>
      <c r="Y78">
        <v>2017</v>
      </c>
    </row>
    <row r="79" spans="2:25" ht="13.5" customHeight="1" x14ac:dyDescent="0.15">
      <c r="C79" s="104"/>
      <c r="D79" s="105"/>
      <c r="E79" s="105"/>
      <c r="F79" s="105"/>
      <c r="G79" s="105"/>
      <c r="H79" s="105"/>
      <c r="I79" s="105"/>
      <c r="J79" s="105"/>
      <c r="K79" s="105"/>
      <c r="L79" s="105"/>
      <c r="M79" s="105"/>
      <c r="N79" s="105"/>
      <c r="O79" s="105"/>
      <c r="P79" s="105"/>
      <c r="Q79" s="105"/>
      <c r="R79" s="105"/>
      <c r="S79" s="105"/>
      <c r="T79" s="105"/>
      <c r="U79" s="105"/>
      <c r="V79" s="106"/>
    </row>
    <row r="80" spans="2:25" ht="13.5" customHeight="1" x14ac:dyDescent="0.15">
      <c r="C80" s="104"/>
      <c r="D80" s="105"/>
      <c r="E80" s="105"/>
      <c r="F80" s="105"/>
      <c r="G80" s="105"/>
      <c r="H80" s="105"/>
      <c r="I80" s="105"/>
      <c r="J80" s="105"/>
      <c r="K80" s="105"/>
      <c r="L80" s="105"/>
      <c r="M80" s="105"/>
      <c r="N80" s="105"/>
      <c r="O80" s="105"/>
      <c r="P80" s="105"/>
      <c r="Q80" s="105"/>
      <c r="R80" s="105"/>
      <c r="S80" s="105"/>
      <c r="T80" s="105"/>
      <c r="U80" s="105"/>
      <c r="V80" s="106"/>
    </row>
    <row r="81" spans="3:22" ht="13.5" customHeight="1" x14ac:dyDescent="0.15">
      <c r="C81" s="104"/>
      <c r="D81" s="105"/>
      <c r="E81" s="105"/>
      <c r="F81" s="105"/>
      <c r="G81" s="105"/>
      <c r="H81" s="105"/>
      <c r="I81" s="105"/>
      <c r="J81" s="105"/>
      <c r="K81" s="105"/>
      <c r="L81" s="105"/>
      <c r="M81" s="105"/>
      <c r="N81" s="105"/>
      <c r="O81" s="105"/>
      <c r="P81" s="105"/>
      <c r="Q81" s="105"/>
      <c r="R81" s="105"/>
      <c r="S81" s="105"/>
      <c r="T81" s="105"/>
      <c r="U81" s="105"/>
      <c r="V81" s="106"/>
    </row>
    <row r="82" spans="3:22" ht="13.5" customHeight="1" x14ac:dyDescent="0.15">
      <c r="C82" s="107"/>
      <c r="D82" s="108"/>
      <c r="E82" s="108"/>
      <c r="F82" s="108"/>
      <c r="G82" s="108"/>
      <c r="H82" s="108"/>
      <c r="I82" s="108"/>
      <c r="J82" s="108"/>
      <c r="K82" s="108"/>
      <c r="L82" s="108"/>
      <c r="M82" s="108"/>
      <c r="N82" s="108"/>
      <c r="O82" s="108"/>
      <c r="P82" s="108"/>
      <c r="Q82" s="108"/>
      <c r="R82" s="108"/>
      <c r="S82" s="108"/>
      <c r="T82" s="108"/>
      <c r="U82" s="108"/>
      <c r="V82" s="109"/>
    </row>
    <row r="83" spans="3:22" ht="13.5" customHeight="1" x14ac:dyDescent="0.15"/>
    <row r="84" spans="3:22" ht="13.5" customHeight="1" x14ac:dyDescent="0.15">
      <c r="Q84" s="80" t="s">
        <v>140</v>
      </c>
      <c r="R84" s="81"/>
      <c r="S84" s="81"/>
      <c r="T84" s="81"/>
      <c r="U84" s="81"/>
      <c r="V84" s="82"/>
    </row>
    <row r="85" spans="3:22" ht="13.5" customHeight="1" x14ac:dyDescent="0.15">
      <c r="Q85" s="83"/>
      <c r="R85" s="84"/>
      <c r="S85" s="84"/>
      <c r="T85" s="84"/>
      <c r="U85" s="84"/>
      <c r="V85" s="85"/>
    </row>
    <row r="86" spans="3:22" ht="13.5" customHeight="1" x14ac:dyDescent="0.15">
      <c r="Q86" s="86"/>
      <c r="R86" s="87"/>
      <c r="S86" s="87"/>
      <c r="T86" s="87"/>
      <c r="U86" s="87"/>
      <c r="V86" s="88"/>
    </row>
    <row r="87" spans="3:22" ht="13.5" customHeight="1" x14ac:dyDescent="0.15">
      <c r="Q87" s="89" t="s">
        <v>141</v>
      </c>
      <c r="R87" s="90"/>
      <c r="S87" s="90"/>
      <c r="T87" s="90"/>
      <c r="U87" s="90"/>
      <c r="V87" s="91"/>
    </row>
    <row r="88" spans="3:22" ht="13.5" customHeight="1" x14ac:dyDescent="0.15">
      <c r="Q88" s="92"/>
      <c r="R88" s="93"/>
      <c r="S88" s="93"/>
      <c r="T88" s="93"/>
      <c r="U88" s="93"/>
      <c r="V88" s="94"/>
    </row>
    <row r="89" spans="3:22" ht="13.5" customHeight="1" x14ac:dyDescent="0.15">
      <c r="Q89" s="95"/>
      <c r="R89" s="96"/>
      <c r="S89" s="96"/>
      <c r="T89" s="96"/>
      <c r="U89" s="96"/>
      <c r="V89" s="97"/>
    </row>
    <row r="90" spans="3:22" ht="13.5" customHeight="1" x14ac:dyDescent="0.15"/>
    <row r="91" spans="3:22" ht="13.5" customHeight="1" x14ac:dyDescent="0.15"/>
    <row r="92" spans="3:22" ht="13.5" customHeight="1" x14ac:dyDescent="0.15"/>
    <row r="93" spans="3:22" ht="13.5" customHeight="1" x14ac:dyDescent="0.15"/>
    <row r="94" spans="3:22" ht="13.5" customHeight="1" x14ac:dyDescent="0.15"/>
    <row r="95" spans="3:22" ht="13.5" customHeight="1" x14ac:dyDescent="0.15"/>
    <row r="96" spans="3:22"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19.5" customHeight="1" x14ac:dyDescent="0.15"/>
    <row r="372" ht="19.5"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19.5" customHeight="1" x14ac:dyDescent="0.15"/>
    <row r="391" ht="19.5" customHeight="1" x14ac:dyDescent="0.15"/>
    <row r="392" ht="19.5" customHeight="1" x14ac:dyDescent="0.15"/>
  </sheetData>
  <protectedRanges>
    <protectedRange password="C630" sqref="I5 I7 U72 O7 R7 T7 L13:L16 U22 U25 L25 D25 U39 G39 U50" name="範囲1"/>
  </protectedRanges>
  <mergeCells count="51">
    <mergeCell ref="F11:P11"/>
    <mergeCell ref="C1:U3"/>
    <mergeCell ref="F5:M5"/>
    <mergeCell ref="F7:M7"/>
    <mergeCell ref="O7:P7"/>
    <mergeCell ref="F9:P9"/>
    <mergeCell ref="F22:F23"/>
    <mergeCell ref="L22:L23"/>
    <mergeCell ref="O22:O23"/>
    <mergeCell ref="U22:V22"/>
    <mergeCell ref="C13:G13"/>
    <mergeCell ref="L13:O13"/>
    <mergeCell ref="D14:K14"/>
    <mergeCell ref="L14:O14"/>
    <mergeCell ref="E15:I15"/>
    <mergeCell ref="L15:O15"/>
    <mergeCell ref="U15:V15"/>
    <mergeCell ref="F16:J16"/>
    <mergeCell ref="L16:O16"/>
    <mergeCell ref="B18:W19"/>
    <mergeCell ref="T21:W21"/>
    <mergeCell ref="L24:S24"/>
    <mergeCell ref="T24:W24"/>
    <mergeCell ref="D25:F25"/>
    <mergeCell ref="L25:S27"/>
    <mergeCell ref="U25:V25"/>
    <mergeCell ref="J27:K27"/>
    <mergeCell ref="G50:S50"/>
    <mergeCell ref="U50:V50"/>
    <mergeCell ref="L29:S29"/>
    <mergeCell ref="D36:P36"/>
    <mergeCell ref="D37:P37"/>
    <mergeCell ref="D38:P38"/>
    <mergeCell ref="G39:S39"/>
    <mergeCell ref="U39:V39"/>
    <mergeCell ref="D46:P46"/>
    <mergeCell ref="D47:P47"/>
    <mergeCell ref="D48:S48"/>
    <mergeCell ref="B33:W34"/>
    <mergeCell ref="B42:W43"/>
    <mergeCell ref="B60:U61"/>
    <mergeCell ref="D63:T63"/>
    <mergeCell ref="D64:P64"/>
    <mergeCell ref="U72:V72"/>
    <mergeCell ref="B74:U74"/>
    <mergeCell ref="Q84:V84"/>
    <mergeCell ref="Q85:V86"/>
    <mergeCell ref="Q87:V87"/>
    <mergeCell ref="Q88:V89"/>
    <mergeCell ref="E70:Q70"/>
    <mergeCell ref="C76:V82"/>
  </mergeCells>
  <phoneticPr fontId="1"/>
  <dataValidations count="11">
    <dataValidation type="list" allowBlank="1" showInputMessage="1" showErrorMessage="1" sqref="U39:V39">
      <formula1>$AC$4:$AC$7</formula1>
    </dataValidation>
    <dataValidation type="list" allowBlank="1" showInputMessage="1" showErrorMessage="1" sqref="O7:P7">
      <formula1>$Y$6:$Y$78</formula1>
    </dataValidation>
    <dataValidation type="list" allowBlank="1" showInputMessage="1" showErrorMessage="1" sqref="T7">
      <formula1>$AA$6:$AA$36</formula1>
    </dataValidation>
    <dataValidation type="list" allowBlank="1" showInputMessage="1" showErrorMessage="1" sqref="R7">
      <formula1>$Z$6:$Z$17</formula1>
    </dataValidation>
    <dataValidation type="list" allowBlank="1" showInputMessage="1" showErrorMessage="1" sqref="F9">
      <formula1>$AF$4:$AF$9</formula1>
    </dataValidation>
    <dataValidation type="list" allowBlank="1" showInputMessage="1" showErrorMessage="1" sqref="U22:V22">
      <formula1>$AC$4:$AC$5</formula1>
    </dataValidation>
    <dataValidation type="list" allowBlank="1" showInputMessage="1" showErrorMessage="1" sqref="U25:V25">
      <formula1>$AD$4:$AD$5</formula1>
    </dataValidation>
    <dataValidation type="list" allowBlank="1" showInputMessage="1" showErrorMessage="1" sqref="U50:V50">
      <formula1>$AC$4:$AC$9</formula1>
    </dataValidation>
    <dataValidation type="list" allowBlank="1" showInputMessage="1" showErrorMessage="1" sqref="X3">
      <formula1>$Z$3</formula1>
    </dataValidation>
    <dataValidation type="list" allowBlank="1" showInputMessage="1" showErrorMessage="1" sqref="X1">
      <formula1>$Y$1</formula1>
    </dataValidation>
    <dataValidation type="list" allowBlank="1" showInputMessage="1" showErrorMessage="1" sqref="X2">
      <formula1>$Z$2</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'⑦事務処理用（入力規則）'!$B$4</xm:f>
          </x14:formula1>
          <xm:sqref>M22 D22 L30</xm:sqref>
        </x14:dataValidation>
        <x14:dataValidation type="list" allowBlank="1" showInputMessage="1" showErrorMessage="1">
          <x14:formula1>
            <xm:f>'⑦事務処理用（入力規則）'!$H$4:$H$7</xm:f>
          </x14:formula1>
          <xm:sqref>U72:V72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0"/>
  <sheetViews>
    <sheetView view="pageBreakPreview" zoomScaleNormal="100" zoomScaleSheetLayoutView="100" workbookViewId="0">
      <selection activeCell="D23" sqref="D23"/>
    </sheetView>
  </sheetViews>
  <sheetFormatPr defaultRowHeight="13.5" x14ac:dyDescent="0.15"/>
  <cols>
    <col min="2" max="4" width="18.125" customWidth="1"/>
    <col min="5" max="7" width="6.5" style="12" customWidth="1"/>
    <col min="8" max="10" width="18.125" customWidth="1"/>
    <col min="11" max="11" width="16" customWidth="1"/>
    <col min="12" max="12" width="3.625" customWidth="1"/>
    <col min="13" max="16" width="18.125" style="16" customWidth="1"/>
    <col min="17" max="17" width="14.75" style="16" customWidth="1"/>
    <col min="18" max="18" width="25.125" style="16" customWidth="1"/>
    <col min="19" max="19" width="25.125" style="72" customWidth="1"/>
    <col min="20" max="20" width="38.125" customWidth="1"/>
    <col min="21" max="26" width="35.875" customWidth="1"/>
    <col min="28" max="28" width="12.5" customWidth="1"/>
    <col min="29" max="29" width="3.25" customWidth="1"/>
    <col min="30" max="30" width="4" customWidth="1"/>
  </cols>
  <sheetData>
    <row r="1" spans="2:30" ht="14.25" thickBot="1" x14ac:dyDescent="0.2"/>
    <row r="2" spans="2:30" ht="34.5" customHeight="1" x14ac:dyDescent="0.15">
      <c r="B2" s="19" t="s">
        <v>59</v>
      </c>
      <c r="C2" s="19" t="s">
        <v>60</v>
      </c>
      <c r="D2" s="19" t="s">
        <v>61</v>
      </c>
      <c r="E2" s="155" t="s">
        <v>62</v>
      </c>
      <c r="F2" s="155"/>
      <c r="G2" s="155"/>
      <c r="H2" s="19" t="s">
        <v>63</v>
      </c>
      <c r="I2" s="19" t="s">
        <v>11</v>
      </c>
      <c r="J2" s="19" t="s">
        <v>64</v>
      </c>
      <c r="K2" s="19" t="s">
        <v>65</v>
      </c>
      <c r="L2" s="19"/>
      <c r="M2" s="20" t="s">
        <v>66</v>
      </c>
      <c r="N2" s="20" t="s">
        <v>67</v>
      </c>
      <c r="O2" s="20" t="s">
        <v>68</v>
      </c>
      <c r="P2" s="20" t="s">
        <v>69</v>
      </c>
      <c r="Q2" s="20" t="s">
        <v>70</v>
      </c>
      <c r="R2" s="20" t="s">
        <v>71</v>
      </c>
      <c r="S2" s="20" t="s">
        <v>175</v>
      </c>
      <c r="T2" s="22" t="s">
        <v>72</v>
      </c>
      <c r="U2" s="23" t="s">
        <v>73</v>
      </c>
      <c r="V2" s="23" t="s">
        <v>167</v>
      </c>
      <c r="W2" s="23" t="s">
        <v>169</v>
      </c>
      <c r="X2" s="23" t="s">
        <v>170</v>
      </c>
      <c r="Y2" s="23" t="s">
        <v>172</v>
      </c>
      <c r="Z2" s="21" t="s">
        <v>173</v>
      </c>
      <c r="AB2" s="24" t="s">
        <v>74</v>
      </c>
      <c r="AC2" s="25"/>
      <c r="AD2" s="26"/>
    </row>
    <row r="3" spans="2:30" x14ac:dyDescent="0.15">
      <c r="L3" s="12">
        <v>1</v>
      </c>
      <c r="M3" s="16" t="s">
        <v>75</v>
      </c>
      <c r="N3" s="16" t="s">
        <v>76</v>
      </c>
      <c r="O3" s="16" t="s">
        <v>77</v>
      </c>
      <c r="P3" s="16" t="s">
        <v>78</v>
      </c>
      <c r="Q3" s="16" t="s">
        <v>79</v>
      </c>
      <c r="R3" s="16" t="s">
        <v>80</v>
      </c>
      <c r="T3" t="s">
        <v>25</v>
      </c>
      <c r="U3" s="3" t="s">
        <v>33</v>
      </c>
      <c r="V3" s="3"/>
      <c r="W3" s="3"/>
      <c r="X3" s="3"/>
      <c r="Y3" s="3"/>
      <c r="Z3" s="27"/>
      <c r="AB3" s="28" t="s">
        <v>75</v>
      </c>
      <c r="AC3" s="29" t="s">
        <v>81</v>
      </c>
      <c r="AD3" s="30">
        <f>COUNTIF(M11:M1006,"①")</f>
        <v>0</v>
      </c>
    </row>
    <row r="4" spans="2:30" ht="14.25" thickBot="1" x14ac:dyDescent="0.2">
      <c r="L4" s="12">
        <v>2</v>
      </c>
      <c r="M4" s="16" t="s">
        <v>82</v>
      </c>
      <c r="O4" s="16" t="s">
        <v>83</v>
      </c>
      <c r="P4" s="16" t="s">
        <v>84</v>
      </c>
      <c r="Q4" s="16" t="s">
        <v>85</v>
      </c>
      <c r="R4" s="16" t="s">
        <v>86</v>
      </c>
      <c r="U4" s="3"/>
      <c r="V4" s="3"/>
      <c r="W4" s="3"/>
      <c r="X4" s="3"/>
      <c r="Y4" s="3"/>
      <c r="Z4" s="27"/>
      <c r="AB4" s="31" t="s">
        <v>82</v>
      </c>
      <c r="AC4" s="32" t="s">
        <v>87</v>
      </c>
      <c r="AD4" s="33">
        <f>COUNTIF(M11:M1006,"②")</f>
        <v>0</v>
      </c>
    </row>
    <row r="5" spans="2:30" x14ac:dyDescent="0.15">
      <c r="L5" s="12">
        <v>3</v>
      </c>
      <c r="P5" s="16" t="s">
        <v>88</v>
      </c>
      <c r="Q5" s="16" t="s">
        <v>89</v>
      </c>
      <c r="R5" s="16" t="s">
        <v>90</v>
      </c>
      <c r="U5" s="3"/>
      <c r="V5" s="3"/>
      <c r="W5" s="3"/>
      <c r="X5" s="3"/>
      <c r="Y5" s="3"/>
      <c r="Z5" s="27"/>
    </row>
    <row r="6" spans="2:30" x14ac:dyDescent="0.15">
      <c r="L6" s="12">
        <v>4</v>
      </c>
      <c r="P6" s="16" t="s">
        <v>33</v>
      </c>
      <c r="Q6" s="16" t="s">
        <v>91</v>
      </c>
      <c r="R6" s="16" t="s">
        <v>166</v>
      </c>
      <c r="U6" s="3"/>
      <c r="V6" s="3"/>
      <c r="W6" s="3"/>
      <c r="X6" s="3"/>
      <c r="Y6" s="3"/>
      <c r="Z6" s="27"/>
    </row>
    <row r="7" spans="2:30" x14ac:dyDescent="0.15">
      <c r="L7" s="12">
        <v>5</v>
      </c>
      <c r="Q7" s="16" t="s">
        <v>92</v>
      </c>
      <c r="U7" s="3"/>
      <c r="V7" s="3"/>
      <c r="W7" s="3"/>
      <c r="X7" s="3"/>
      <c r="Y7" s="3"/>
      <c r="Z7" s="27"/>
    </row>
    <row r="8" spans="2:30" ht="12" customHeight="1" thickBot="1" x14ac:dyDescent="0.2">
      <c r="L8" s="12">
        <v>6</v>
      </c>
      <c r="Q8" s="16" t="s">
        <v>33</v>
      </c>
      <c r="U8" s="3"/>
      <c r="V8" s="3"/>
      <c r="W8" s="3"/>
      <c r="X8" s="3"/>
      <c r="Y8" s="3"/>
      <c r="Z8" s="27"/>
    </row>
    <row r="9" spans="2:30" ht="14.25" thickBot="1" x14ac:dyDescent="0.2">
      <c r="L9" s="12">
        <v>7</v>
      </c>
      <c r="U9" s="3"/>
      <c r="V9" s="3"/>
      <c r="W9" s="3"/>
      <c r="X9" s="3"/>
      <c r="Y9" s="3"/>
      <c r="Z9" s="27"/>
      <c r="AB9" s="34" t="s">
        <v>93</v>
      </c>
      <c r="AC9" s="35"/>
      <c r="AD9" s="36"/>
    </row>
    <row r="10" spans="2:30" ht="34.5" customHeight="1" x14ac:dyDescent="0.15">
      <c r="B10" s="19" t="s">
        <v>59</v>
      </c>
      <c r="C10" s="19" t="s">
        <v>60</v>
      </c>
      <c r="D10" s="19" t="s">
        <v>61</v>
      </c>
      <c r="E10" s="155" t="s">
        <v>62</v>
      </c>
      <c r="F10" s="155"/>
      <c r="G10" s="155"/>
      <c r="H10" s="19" t="s">
        <v>63</v>
      </c>
      <c r="I10" s="19" t="s">
        <v>11</v>
      </c>
      <c r="J10" s="19" t="s">
        <v>64</v>
      </c>
      <c r="K10" s="19" t="s">
        <v>65</v>
      </c>
      <c r="L10" s="19"/>
      <c r="M10" s="20" t="s">
        <v>94</v>
      </c>
      <c r="N10" s="20" t="s">
        <v>93</v>
      </c>
      <c r="O10" s="20" t="s">
        <v>95</v>
      </c>
      <c r="P10" s="20" t="s">
        <v>96</v>
      </c>
      <c r="Q10" s="37" t="s">
        <v>97</v>
      </c>
      <c r="R10" s="20" t="s">
        <v>98</v>
      </c>
      <c r="S10" s="20" t="s">
        <v>175</v>
      </c>
      <c r="T10" s="22" t="s">
        <v>99</v>
      </c>
      <c r="U10" s="23" t="s">
        <v>100</v>
      </c>
      <c r="V10" s="23" t="s">
        <v>168</v>
      </c>
      <c r="W10" s="23" t="s">
        <v>171</v>
      </c>
      <c r="X10" s="23" t="s">
        <v>174</v>
      </c>
      <c r="Y10" s="23" t="s">
        <v>172</v>
      </c>
      <c r="Z10" s="21" t="s">
        <v>173</v>
      </c>
      <c r="AA10" s="38"/>
      <c r="AB10" s="39" t="s">
        <v>101</v>
      </c>
      <c r="AC10" s="40">
        <v>1</v>
      </c>
      <c r="AD10" s="41">
        <f>COUNTIF(N11:N1006,1)</f>
        <v>0</v>
      </c>
    </row>
    <row r="11" spans="2:30" ht="46.5" customHeight="1" x14ac:dyDescent="0.15">
      <c r="B11" s="42">
        <f>'（回答用アンケート用紙）'!F5</f>
        <v>0</v>
      </c>
      <c r="C11" s="42">
        <f>'（回答用アンケート用紙）'!F7</f>
        <v>0</v>
      </c>
      <c r="D11" s="42">
        <f>'（回答用アンケート用紙）'!F9</f>
        <v>0</v>
      </c>
      <c r="E11" s="42">
        <f>'（回答用アンケート用紙）'!O7</f>
        <v>0</v>
      </c>
      <c r="F11" s="42">
        <f>'（回答用アンケート用紙）'!R7</f>
        <v>0</v>
      </c>
      <c r="G11" s="42">
        <f>'（回答用アンケート用紙）'!T7</f>
        <v>0</v>
      </c>
      <c r="H11" s="42">
        <f>'（回答用アンケート用紙）'!L13</f>
        <v>0</v>
      </c>
      <c r="I11" s="42">
        <f>'（回答用アンケート用紙）'!L14</f>
        <v>0</v>
      </c>
      <c r="J11" s="42">
        <f>'（回答用アンケート用紙）'!L15</f>
        <v>0</v>
      </c>
      <c r="K11" s="42">
        <f>'（回答用アンケート用紙）'!L16</f>
        <v>0</v>
      </c>
      <c r="L11" s="43"/>
      <c r="M11" s="42">
        <f>'（回答用アンケート用紙）'!U22</f>
        <v>0</v>
      </c>
      <c r="N11" s="42">
        <f>'（回答用アンケート用紙）'!D25</f>
        <v>0</v>
      </c>
      <c r="O11" s="42">
        <f>'（回答用アンケート用紙）'!U25</f>
        <v>0</v>
      </c>
      <c r="P11" s="42">
        <f>'（回答用アンケート用紙）'!U38</f>
        <v>0</v>
      </c>
      <c r="Q11" s="42">
        <f>'（回答用アンケート用紙）'!U48</f>
        <v>0</v>
      </c>
      <c r="R11" s="42">
        <f>'（回答用アンケート用紙）'!U71</f>
        <v>0</v>
      </c>
      <c r="S11" s="42">
        <f>'（回答用アンケート用紙）'!F11</f>
        <v>0</v>
      </c>
      <c r="T11" s="44">
        <f>'（回答用アンケート用紙）'!L25</f>
        <v>0</v>
      </c>
      <c r="U11" s="45">
        <f>'（回答用アンケート用紙）'!G38</f>
        <v>0</v>
      </c>
      <c r="V11" s="45">
        <f>'（回答用アンケート用紙）'!G48</f>
        <v>0</v>
      </c>
      <c r="W11" s="45">
        <f>'（回答用アンケート用紙）'!E69</f>
        <v>0</v>
      </c>
      <c r="X11" s="45">
        <f>'（回答用アンケート用紙）'!C75</f>
        <v>0</v>
      </c>
      <c r="Y11" s="45">
        <f>'（回答用アンケート用紙）'!Q84</f>
        <v>0</v>
      </c>
      <c r="Z11" s="45">
        <f>'（回答用アンケート用紙）'!Q87</f>
        <v>0</v>
      </c>
      <c r="AB11" s="46" t="s">
        <v>102</v>
      </c>
      <c r="AC11" s="29">
        <v>2</v>
      </c>
      <c r="AD11" s="41">
        <f>COUNTIF(N11:N1006,2)</f>
        <v>0</v>
      </c>
    </row>
    <row r="12" spans="2:30" x14ac:dyDescent="0.15">
      <c r="AB12" s="46" t="s">
        <v>103</v>
      </c>
      <c r="AC12" s="29">
        <v>3</v>
      </c>
      <c r="AD12" s="41">
        <f>COUNTIF(N11:N1006,3)</f>
        <v>0</v>
      </c>
    </row>
    <row r="13" spans="2:30" x14ac:dyDescent="0.15">
      <c r="AB13" s="46" t="s">
        <v>104</v>
      </c>
      <c r="AC13" s="29">
        <v>4</v>
      </c>
      <c r="AD13" s="41">
        <f>COUNTIF(N11:N1006,4)</f>
        <v>0</v>
      </c>
    </row>
    <row r="14" spans="2:30" x14ac:dyDescent="0.15">
      <c r="AB14" s="46" t="s">
        <v>105</v>
      </c>
      <c r="AC14" s="29">
        <v>5</v>
      </c>
      <c r="AD14" s="41">
        <f>COUNTIF(N11:N1006,5)</f>
        <v>0</v>
      </c>
    </row>
    <row r="15" spans="2:30" x14ac:dyDescent="0.15">
      <c r="AB15" s="46" t="s">
        <v>106</v>
      </c>
      <c r="AC15" s="29">
        <v>6</v>
      </c>
      <c r="AD15" s="41">
        <f>COUNTIF(N11:N1006,6)</f>
        <v>0</v>
      </c>
    </row>
    <row r="16" spans="2:30" x14ac:dyDescent="0.15">
      <c r="AB16" s="46" t="s">
        <v>107</v>
      </c>
      <c r="AC16" s="29">
        <v>7</v>
      </c>
      <c r="AD16" s="41">
        <f>COUNTIF(N11:N1006,7)</f>
        <v>0</v>
      </c>
    </row>
    <row r="17" spans="28:30" x14ac:dyDescent="0.15">
      <c r="AB17" s="46" t="s">
        <v>108</v>
      </c>
      <c r="AC17" s="29">
        <v>8</v>
      </c>
      <c r="AD17" s="41">
        <f>COUNTIF(N11:N1006,8)</f>
        <v>0</v>
      </c>
    </row>
    <row r="18" spans="28:30" x14ac:dyDescent="0.15">
      <c r="AB18" s="46" t="s">
        <v>109</v>
      </c>
      <c r="AC18" s="29">
        <v>9</v>
      </c>
      <c r="AD18" s="41">
        <f>COUNTIF(N11:N1006,9)</f>
        <v>0</v>
      </c>
    </row>
    <row r="19" spans="28:30" ht="14.25" thickBot="1" x14ac:dyDescent="0.2">
      <c r="AB19" s="47" t="s">
        <v>110</v>
      </c>
      <c r="AC19" s="32">
        <v>10</v>
      </c>
      <c r="AD19" s="33">
        <f>COUNTIF(N11:N1006,10)</f>
        <v>0</v>
      </c>
    </row>
    <row r="20" spans="28:30" ht="14.25" thickBot="1" x14ac:dyDescent="0.2">
      <c r="AB20" s="48" t="s">
        <v>111</v>
      </c>
      <c r="AC20" s="49"/>
      <c r="AD20" s="33">
        <f>COUNTIF(N11:N1007,"&gt;10")</f>
        <v>0</v>
      </c>
    </row>
    <row r="22" spans="28:30" ht="14.25" thickBot="1" x14ac:dyDescent="0.2"/>
    <row r="23" spans="28:30" ht="14.25" thickBot="1" x14ac:dyDescent="0.2">
      <c r="AB23" s="50" t="s">
        <v>112</v>
      </c>
      <c r="AC23" s="51"/>
      <c r="AD23" s="52"/>
    </row>
    <row r="24" spans="28:30" x14ac:dyDescent="0.15">
      <c r="AB24" s="53" t="s">
        <v>113</v>
      </c>
      <c r="AC24" s="54" t="s">
        <v>114</v>
      </c>
      <c r="AD24" s="55">
        <f>COUNTIF(O11:O1006,"(i)")</f>
        <v>0</v>
      </c>
    </row>
    <row r="25" spans="28:30" ht="14.25" thickBot="1" x14ac:dyDescent="0.2">
      <c r="AB25" s="31" t="s">
        <v>83</v>
      </c>
      <c r="AC25" s="32" t="s">
        <v>115</v>
      </c>
      <c r="AD25" s="33">
        <f>COUNTIF(O11:O1006,"(ii)")</f>
        <v>0</v>
      </c>
    </row>
    <row r="27" spans="28:30" ht="14.25" thickBot="1" x14ac:dyDescent="0.2"/>
    <row r="28" spans="28:30" ht="14.25" thickBot="1" x14ac:dyDescent="0.2">
      <c r="AB28" s="34" t="s">
        <v>96</v>
      </c>
      <c r="AC28" s="35"/>
      <c r="AD28" s="36"/>
    </row>
    <row r="29" spans="28:30" x14ac:dyDescent="0.15">
      <c r="AB29" s="56" t="s">
        <v>116</v>
      </c>
      <c r="AC29" s="40" t="s">
        <v>117</v>
      </c>
      <c r="AD29" s="41">
        <f>COUNTIF(P11:P1006,"①")</f>
        <v>0</v>
      </c>
    </row>
    <row r="30" spans="28:30" x14ac:dyDescent="0.15">
      <c r="AB30" s="28" t="s">
        <v>118</v>
      </c>
      <c r="AC30" s="29" t="s">
        <v>87</v>
      </c>
      <c r="AD30" s="41">
        <f>COUNTIF(P11:P1006,"②")</f>
        <v>0</v>
      </c>
    </row>
    <row r="31" spans="28:30" x14ac:dyDescent="0.15">
      <c r="AB31" s="28" t="s">
        <v>119</v>
      </c>
      <c r="AC31" s="29" t="s">
        <v>120</v>
      </c>
      <c r="AD31" s="41">
        <f>COUNTIF(P11:P1006,"③")</f>
        <v>0</v>
      </c>
    </row>
    <row r="32" spans="28:30" ht="11.25" customHeight="1" thickBot="1" x14ac:dyDescent="0.2">
      <c r="AB32" s="31" t="s">
        <v>33</v>
      </c>
      <c r="AC32" s="32" t="s">
        <v>121</v>
      </c>
      <c r="AD32" s="41">
        <f>COUNTIF(P11:P1006,"④")</f>
        <v>0</v>
      </c>
    </row>
    <row r="34" spans="28:30" ht="14.25" thickBot="1" x14ac:dyDescent="0.2"/>
    <row r="35" spans="28:30" ht="14.25" thickBot="1" x14ac:dyDescent="0.2">
      <c r="AB35" s="34" t="s">
        <v>122</v>
      </c>
      <c r="AC35" s="35"/>
      <c r="AD35" s="36"/>
    </row>
    <row r="36" spans="28:30" x14ac:dyDescent="0.15">
      <c r="AB36" s="53" t="s">
        <v>123</v>
      </c>
      <c r="AC36" s="54" t="s">
        <v>117</v>
      </c>
      <c r="AD36" s="55">
        <f>COUNTIF(Q11:Q1006,"①")</f>
        <v>0</v>
      </c>
    </row>
    <row r="37" spans="28:30" x14ac:dyDescent="0.15">
      <c r="AB37" s="28" t="s">
        <v>124</v>
      </c>
      <c r="AC37" s="29" t="s">
        <v>87</v>
      </c>
      <c r="AD37" s="41">
        <f>COUNTIF(Q11:Q1006,"②")</f>
        <v>0</v>
      </c>
    </row>
    <row r="38" spans="28:30" x14ac:dyDescent="0.15">
      <c r="AB38" s="28" t="s">
        <v>125</v>
      </c>
      <c r="AC38" s="29" t="s">
        <v>120</v>
      </c>
      <c r="AD38" s="41">
        <f>COUNTIF(Q11:Q1006,"③")</f>
        <v>0</v>
      </c>
    </row>
    <row r="39" spans="28:30" x14ac:dyDescent="0.15">
      <c r="AB39" s="28" t="s">
        <v>126</v>
      </c>
      <c r="AC39" s="29" t="s">
        <v>121</v>
      </c>
      <c r="AD39" s="41">
        <f>COUNTIF(Q11:Q1006,"④")</f>
        <v>0</v>
      </c>
    </row>
    <row r="40" spans="28:30" x14ac:dyDescent="0.15">
      <c r="AB40" s="28" t="s">
        <v>127</v>
      </c>
      <c r="AC40" s="29" t="s">
        <v>128</v>
      </c>
      <c r="AD40" s="41">
        <f>COUNTIF(Q11:Q1006,"⑤")</f>
        <v>0</v>
      </c>
    </row>
    <row r="41" spans="28:30" x14ac:dyDescent="0.15">
      <c r="AB41" s="57" t="s">
        <v>129</v>
      </c>
      <c r="AC41" s="29" t="s">
        <v>130</v>
      </c>
      <c r="AD41" s="41">
        <f>COUNTIF(Q11:Q1007,"⑥")</f>
        <v>0</v>
      </c>
    </row>
    <row r="42" spans="28:30" ht="14.25" thickBot="1" x14ac:dyDescent="0.2">
      <c r="AB42" s="58" t="s">
        <v>33</v>
      </c>
      <c r="AC42" s="32" t="s">
        <v>131</v>
      </c>
      <c r="AD42" s="41">
        <f>COUNTIF(Q11:Q1008,"⑦")</f>
        <v>0</v>
      </c>
    </row>
    <row r="43" spans="28:30" x14ac:dyDescent="0.15">
      <c r="AB43" s="3"/>
      <c r="AC43" s="10"/>
      <c r="AD43" s="3"/>
    </row>
    <row r="44" spans="28:30" x14ac:dyDescent="0.15">
      <c r="AB44" s="3"/>
      <c r="AC44" s="10"/>
      <c r="AD44" s="3"/>
    </row>
    <row r="45" spans="28:30" x14ac:dyDescent="0.15">
      <c r="AB45" s="3"/>
      <c r="AC45" s="10"/>
      <c r="AD45" s="3"/>
    </row>
    <row r="46" spans="28:30" ht="14.25" thickBot="1" x14ac:dyDescent="0.2"/>
    <row r="47" spans="28:30" ht="14.25" thickBot="1" x14ac:dyDescent="0.2">
      <c r="AB47" s="34" t="s">
        <v>98</v>
      </c>
      <c r="AC47" s="35"/>
      <c r="AD47" s="59"/>
    </row>
    <row r="48" spans="28:30" x14ac:dyDescent="0.15">
      <c r="AB48" s="56" t="s">
        <v>80</v>
      </c>
      <c r="AC48" s="40" t="s">
        <v>117</v>
      </c>
      <c r="AD48" s="41">
        <f>COUNTIF(R11:R992,"①")</f>
        <v>0</v>
      </c>
    </row>
    <row r="49" spans="20:30" x14ac:dyDescent="0.15">
      <c r="AB49" s="28" t="s">
        <v>132</v>
      </c>
      <c r="AC49" s="29" t="s">
        <v>87</v>
      </c>
      <c r="AD49" s="41">
        <f>COUNTIF(R11:R992,"②")</f>
        <v>0</v>
      </c>
    </row>
    <row r="50" spans="20:30" ht="14.25" thickBot="1" x14ac:dyDescent="0.2">
      <c r="T50" s="3"/>
      <c r="U50" s="3"/>
      <c r="V50" s="3"/>
      <c r="W50" s="3"/>
      <c r="X50" s="3"/>
      <c r="Y50" s="3"/>
      <c r="Z50" s="3"/>
      <c r="AB50" s="31" t="s">
        <v>133</v>
      </c>
      <c r="AC50" s="32" t="s">
        <v>120</v>
      </c>
      <c r="AD50" s="41">
        <f>COUNTIF(R11:R992,"③")</f>
        <v>0</v>
      </c>
    </row>
  </sheetData>
  <mergeCells count="2">
    <mergeCell ref="E2:G2"/>
    <mergeCell ref="E10:G10"/>
  </mergeCells>
  <phoneticPr fontId="1"/>
  <pageMargins left="0.7" right="0.7" top="0.75" bottom="0.75" header="0.3" footer="0.3"/>
  <pageSetup paperSize="9" scale="35" orientation="landscape" r:id="rId1"/>
  <colBreaks count="1" manualBreakCount="1">
    <brk id="26"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76"/>
  <sheetViews>
    <sheetView view="pageBreakPreview" topLeftCell="G1" zoomScale="118" zoomScaleNormal="100" zoomScaleSheetLayoutView="118" workbookViewId="0">
      <selection activeCell="J28" sqref="J28"/>
    </sheetView>
  </sheetViews>
  <sheetFormatPr defaultRowHeight="13.5" x14ac:dyDescent="0.15"/>
  <cols>
    <col min="13" max="13" width="50.5" bestFit="1" customWidth="1"/>
    <col min="14" max="15" width="14" customWidth="1"/>
  </cols>
  <sheetData>
    <row r="4" spans="2:15" ht="15.75" customHeight="1" x14ac:dyDescent="0.15">
      <c r="B4" s="10" t="s">
        <v>134</v>
      </c>
      <c r="C4" s="10"/>
      <c r="D4">
        <v>1945</v>
      </c>
      <c r="E4">
        <v>1</v>
      </c>
      <c r="F4">
        <v>1</v>
      </c>
      <c r="H4" t="s">
        <v>117</v>
      </c>
      <c r="I4" t="s">
        <v>135</v>
      </c>
      <c r="J4" t="s">
        <v>142</v>
      </c>
      <c r="K4" t="s">
        <v>144</v>
      </c>
      <c r="M4" s="69" t="s">
        <v>176</v>
      </c>
      <c r="N4" s="69"/>
      <c r="O4" s="67"/>
    </row>
    <row r="5" spans="2:15" x14ac:dyDescent="0.15">
      <c r="B5" s="10"/>
      <c r="C5" s="10"/>
      <c r="D5">
        <v>1946</v>
      </c>
      <c r="E5">
        <v>2</v>
      </c>
      <c r="F5">
        <v>2</v>
      </c>
      <c r="H5" t="s">
        <v>87</v>
      </c>
      <c r="I5" t="s">
        <v>115</v>
      </c>
      <c r="J5" t="s">
        <v>143</v>
      </c>
      <c r="K5" t="s">
        <v>145</v>
      </c>
      <c r="M5" s="68" t="s">
        <v>177</v>
      </c>
      <c r="N5" s="67"/>
      <c r="O5" s="67"/>
    </row>
    <row r="6" spans="2:15" x14ac:dyDescent="0.15">
      <c r="B6" s="3"/>
      <c r="D6">
        <v>1947</v>
      </c>
      <c r="E6">
        <v>3</v>
      </c>
      <c r="F6">
        <v>3</v>
      </c>
      <c r="H6" t="s">
        <v>120</v>
      </c>
      <c r="K6" t="s">
        <v>146</v>
      </c>
      <c r="M6" t="s">
        <v>179</v>
      </c>
      <c r="N6" s="67"/>
      <c r="O6" s="67"/>
    </row>
    <row r="7" spans="2:15" ht="13.5" customHeight="1" x14ac:dyDescent="0.15">
      <c r="D7">
        <v>1948</v>
      </c>
      <c r="E7">
        <v>4</v>
      </c>
      <c r="F7">
        <v>4</v>
      </c>
      <c r="H7" t="s">
        <v>121</v>
      </c>
      <c r="K7" t="s">
        <v>147</v>
      </c>
      <c r="M7" s="68" t="s">
        <v>180</v>
      </c>
      <c r="N7" s="67"/>
      <c r="O7" s="67"/>
    </row>
    <row r="8" spans="2:15" x14ac:dyDescent="0.15">
      <c r="D8">
        <v>1949</v>
      </c>
      <c r="E8">
        <v>5</v>
      </c>
      <c r="F8">
        <v>5</v>
      </c>
      <c r="H8" t="s">
        <v>128</v>
      </c>
      <c r="K8" t="s">
        <v>148</v>
      </c>
      <c r="M8" s="68" t="s">
        <v>181</v>
      </c>
      <c r="N8" s="67"/>
      <c r="O8" s="67"/>
    </row>
    <row r="9" spans="2:15" x14ac:dyDescent="0.15">
      <c r="D9">
        <v>1950</v>
      </c>
      <c r="E9">
        <v>6</v>
      </c>
      <c r="F9">
        <v>6</v>
      </c>
      <c r="H9" t="s">
        <v>130</v>
      </c>
      <c r="K9" t="s">
        <v>149</v>
      </c>
      <c r="M9" s="68" t="s">
        <v>182</v>
      </c>
      <c r="N9" s="67"/>
      <c r="O9" s="67"/>
    </row>
    <row r="10" spans="2:15" x14ac:dyDescent="0.15">
      <c r="D10">
        <v>1951</v>
      </c>
      <c r="E10">
        <v>7</v>
      </c>
      <c r="F10">
        <v>7</v>
      </c>
      <c r="M10" s="7" t="s">
        <v>183</v>
      </c>
    </row>
    <row r="11" spans="2:15" x14ac:dyDescent="0.15">
      <c r="D11">
        <v>1952</v>
      </c>
      <c r="E11">
        <v>8</v>
      </c>
      <c r="F11">
        <v>8</v>
      </c>
      <c r="M11" s="7" t="s">
        <v>184</v>
      </c>
    </row>
    <row r="12" spans="2:15" x14ac:dyDescent="0.15">
      <c r="D12">
        <v>1953</v>
      </c>
      <c r="E12">
        <v>9</v>
      </c>
      <c r="F12">
        <v>9</v>
      </c>
      <c r="M12" s="7" t="s">
        <v>185</v>
      </c>
    </row>
    <row r="13" spans="2:15" x14ac:dyDescent="0.15">
      <c r="D13">
        <v>1954</v>
      </c>
      <c r="E13">
        <v>10</v>
      </c>
      <c r="F13">
        <v>10</v>
      </c>
      <c r="M13" s="7" t="s">
        <v>186</v>
      </c>
    </row>
    <row r="14" spans="2:15" x14ac:dyDescent="0.15">
      <c r="D14">
        <v>1955</v>
      </c>
      <c r="E14">
        <v>11</v>
      </c>
      <c r="F14">
        <v>11</v>
      </c>
      <c r="M14" s="70"/>
    </row>
    <row r="15" spans="2:15" x14ac:dyDescent="0.15">
      <c r="D15">
        <v>1956</v>
      </c>
      <c r="E15">
        <v>12</v>
      </c>
      <c r="F15">
        <v>12</v>
      </c>
      <c r="M15" s="7"/>
    </row>
    <row r="16" spans="2:15" x14ac:dyDescent="0.15">
      <c r="D16">
        <v>1957</v>
      </c>
      <c r="F16">
        <v>13</v>
      </c>
      <c r="M16" s="70"/>
    </row>
    <row r="17" spans="4:13" x14ac:dyDescent="0.15">
      <c r="D17">
        <v>1958</v>
      </c>
      <c r="F17">
        <v>14</v>
      </c>
      <c r="M17" s="70"/>
    </row>
    <row r="18" spans="4:13" x14ac:dyDescent="0.15">
      <c r="D18">
        <v>1959</v>
      </c>
      <c r="F18">
        <v>15</v>
      </c>
    </row>
    <row r="19" spans="4:13" x14ac:dyDescent="0.15">
      <c r="D19">
        <v>1960</v>
      </c>
      <c r="F19">
        <v>16</v>
      </c>
    </row>
    <row r="20" spans="4:13" x14ac:dyDescent="0.15">
      <c r="D20">
        <v>1961</v>
      </c>
      <c r="F20">
        <v>17</v>
      </c>
    </row>
    <row r="21" spans="4:13" x14ac:dyDescent="0.15">
      <c r="D21">
        <v>1962</v>
      </c>
      <c r="F21">
        <v>18</v>
      </c>
    </row>
    <row r="22" spans="4:13" x14ac:dyDescent="0.15">
      <c r="D22">
        <v>1963</v>
      </c>
      <c r="F22">
        <v>19</v>
      </c>
    </row>
    <row r="23" spans="4:13" x14ac:dyDescent="0.15">
      <c r="D23">
        <v>1964</v>
      </c>
      <c r="F23">
        <v>20</v>
      </c>
    </row>
    <row r="24" spans="4:13" x14ac:dyDescent="0.15">
      <c r="D24">
        <v>1965</v>
      </c>
      <c r="F24">
        <v>21</v>
      </c>
    </row>
    <row r="25" spans="4:13" x14ac:dyDescent="0.15">
      <c r="D25">
        <v>1966</v>
      </c>
      <c r="F25">
        <v>22</v>
      </c>
    </row>
    <row r="26" spans="4:13" x14ac:dyDescent="0.15">
      <c r="D26">
        <v>1967</v>
      </c>
      <c r="F26">
        <v>23</v>
      </c>
    </row>
    <row r="27" spans="4:13" x14ac:dyDescent="0.15">
      <c r="D27">
        <v>1968</v>
      </c>
      <c r="F27">
        <v>24</v>
      </c>
    </row>
    <row r="28" spans="4:13" x14ac:dyDescent="0.15">
      <c r="D28">
        <v>1969</v>
      </c>
      <c r="F28">
        <v>25</v>
      </c>
    </row>
    <row r="29" spans="4:13" x14ac:dyDescent="0.15">
      <c r="D29">
        <v>1970</v>
      </c>
      <c r="F29">
        <v>26</v>
      </c>
    </row>
    <row r="30" spans="4:13" x14ac:dyDescent="0.15">
      <c r="D30">
        <v>1971</v>
      </c>
      <c r="F30">
        <v>27</v>
      </c>
    </row>
    <row r="31" spans="4:13" x14ac:dyDescent="0.15">
      <c r="D31">
        <v>1972</v>
      </c>
      <c r="F31">
        <v>28</v>
      </c>
    </row>
    <row r="32" spans="4:13" x14ac:dyDescent="0.15">
      <c r="D32">
        <v>1973</v>
      </c>
      <c r="F32">
        <v>29</v>
      </c>
    </row>
    <row r="33" spans="4:6" x14ac:dyDescent="0.15">
      <c r="D33">
        <v>1974</v>
      </c>
      <c r="F33">
        <v>30</v>
      </c>
    </row>
    <row r="34" spans="4:6" x14ac:dyDescent="0.15">
      <c r="D34">
        <v>1975</v>
      </c>
      <c r="F34">
        <v>31</v>
      </c>
    </row>
    <row r="35" spans="4:6" x14ac:dyDescent="0.15">
      <c r="D35">
        <v>1976</v>
      </c>
    </row>
    <row r="36" spans="4:6" x14ac:dyDescent="0.15">
      <c r="D36">
        <v>1977</v>
      </c>
    </row>
    <row r="37" spans="4:6" x14ac:dyDescent="0.15">
      <c r="D37">
        <v>1978</v>
      </c>
    </row>
    <row r="38" spans="4:6" x14ac:dyDescent="0.15">
      <c r="D38">
        <v>1979</v>
      </c>
    </row>
    <row r="39" spans="4:6" x14ac:dyDescent="0.15">
      <c r="D39">
        <v>1980</v>
      </c>
    </row>
    <row r="40" spans="4:6" x14ac:dyDescent="0.15">
      <c r="D40">
        <v>1981</v>
      </c>
    </row>
    <row r="41" spans="4:6" x14ac:dyDescent="0.15">
      <c r="D41">
        <v>1982</v>
      </c>
    </row>
    <row r="42" spans="4:6" x14ac:dyDescent="0.15">
      <c r="D42">
        <v>1983</v>
      </c>
    </row>
    <row r="43" spans="4:6" x14ac:dyDescent="0.15">
      <c r="D43">
        <v>1984</v>
      </c>
    </row>
    <row r="44" spans="4:6" x14ac:dyDescent="0.15">
      <c r="D44">
        <v>1985</v>
      </c>
    </row>
    <row r="45" spans="4:6" x14ac:dyDescent="0.15">
      <c r="D45">
        <v>1986</v>
      </c>
    </row>
    <row r="46" spans="4:6" x14ac:dyDescent="0.15">
      <c r="D46">
        <v>1987</v>
      </c>
    </row>
    <row r="47" spans="4:6" x14ac:dyDescent="0.15">
      <c r="D47">
        <v>1988</v>
      </c>
    </row>
    <row r="48" spans="4:6" x14ac:dyDescent="0.15">
      <c r="D48">
        <v>1989</v>
      </c>
    </row>
    <row r="49" spans="4:4" x14ac:dyDescent="0.15">
      <c r="D49">
        <v>1990</v>
      </c>
    </row>
    <row r="50" spans="4:4" x14ac:dyDescent="0.15">
      <c r="D50">
        <v>1991</v>
      </c>
    </row>
    <row r="51" spans="4:4" x14ac:dyDescent="0.15">
      <c r="D51">
        <v>1992</v>
      </c>
    </row>
    <row r="52" spans="4:4" x14ac:dyDescent="0.15">
      <c r="D52">
        <v>1993</v>
      </c>
    </row>
    <row r="53" spans="4:4" x14ac:dyDescent="0.15">
      <c r="D53">
        <v>1994</v>
      </c>
    </row>
    <row r="54" spans="4:4" x14ac:dyDescent="0.15">
      <c r="D54">
        <v>1995</v>
      </c>
    </row>
    <row r="55" spans="4:4" x14ac:dyDescent="0.15">
      <c r="D55">
        <v>1996</v>
      </c>
    </row>
    <row r="56" spans="4:4" x14ac:dyDescent="0.15">
      <c r="D56">
        <v>1997</v>
      </c>
    </row>
    <row r="57" spans="4:4" x14ac:dyDescent="0.15">
      <c r="D57">
        <v>1998</v>
      </c>
    </row>
    <row r="58" spans="4:4" x14ac:dyDescent="0.15">
      <c r="D58">
        <v>1999</v>
      </c>
    </row>
    <row r="59" spans="4:4" x14ac:dyDescent="0.15">
      <c r="D59">
        <v>2000</v>
      </c>
    </row>
    <row r="60" spans="4:4" x14ac:dyDescent="0.15">
      <c r="D60">
        <v>2001</v>
      </c>
    </row>
    <row r="61" spans="4:4" x14ac:dyDescent="0.15">
      <c r="D61">
        <v>2002</v>
      </c>
    </row>
    <row r="62" spans="4:4" x14ac:dyDescent="0.15">
      <c r="D62">
        <v>2003</v>
      </c>
    </row>
    <row r="63" spans="4:4" x14ac:dyDescent="0.15">
      <c r="D63">
        <v>2004</v>
      </c>
    </row>
    <row r="64" spans="4:4" x14ac:dyDescent="0.15">
      <c r="D64">
        <v>2005</v>
      </c>
    </row>
    <row r="65" spans="4:4" x14ac:dyDescent="0.15">
      <c r="D65">
        <v>2006</v>
      </c>
    </row>
    <row r="66" spans="4:4" x14ac:dyDescent="0.15">
      <c r="D66">
        <v>2007</v>
      </c>
    </row>
    <row r="67" spans="4:4" x14ac:dyDescent="0.15">
      <c r="D67">
        <v>2008</v>
      </c>
    </row>
    <row r="68" spans="4:4" x14ac:dyDescent="0.15">
      <c r="D68">
        <v>2009</v>
      </c>
    </row>
    <row r="69" spans="4:4" x14ac:dyDescent="0.15">
      <c r="D69">
        <v>2010</v>
      </c>
    </row>
    <row r="70" spans="4:4" x14ac:dyDescent="0.15">
      <c r="D70">
        <v>2011</v>
      </c>
    </row>
    <row r="71" spans="4:4" x14ac:dyDescent="0.15">
      <c r="D71">
        <v>2012</v>
      </c>
    </row>
    <row r="72" spans="4:4" x14ac:dyDescent="0.15">
      <c r="D72">
        <v>2013</v>
      </c>
    </row>
    <row r="73" spans="4:4" x14ac:dyDescent="0.15">
      <c r="D73">
        <v>2014</v>
      </c>
    </row>
    <row r="74" spans="4:4" x14ac:dyDescent="0.15">
      <c r="D74">
        <v>2015</v>
      </c>
    </row>
    <row r="75" spans="4:4" x14ac:dyDescent="0.15">
      <c r="D75">
        <v>2016</v>
      </c>
    </row>
    <row r="76" spans="4:4" x14ac:dyDescent="0.15">
      <c r="D76">
        <v>2017</v>
      </c>
    </row>
  </sheetData>
  <phoneticPr fontId="1"/>
  <pageMargins left="0.7" right="0.7" top="0.75" bottom="0.75" header="0.3" footer="0.3"/>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（回答用アンケート用紙）</vt:lpstr>
      <vt:lpstr>①記入要領（介護関係施設等） </vt:lpstr>
      <vt:lpstr>③集計表（介護関係施設等）</vt:lpstr>
      <vt:lpstr>⑦事務処理用（入力規則）</vt:lpstr>
      <vt:lpstr>'③集計表（介護関係施設等）'!Print_Area</vt:lpstr>
      <vt:lpstr>'⑦事務処理用（入力規則）'!Print_Area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knakajima</cp:lastModifiedBy>
  <cp:lastPrinted>2017-10-04T06:48:11Z</cp:lastPrinted>
  <dcterms:created xsi:type="dcterms:W3CDTF">2017-09-28T00:34:25Z</dcterms:created>
  <dcterms:modified xsi:type="dcterms:W3CDTF">2017-10-05T08:19:53Z</dcterms:modified>
</cp:coreProperties>
</file>